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3515" activeTab="0"/>
  </bookViews>
  <sheets>
    <sheet name="Tiltak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<sst xmlns="http://schemas.openxmlformats.org/spreadsheetml/2006/main" count="133" uniqueCount="116">
  <si>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 xml:space="preserve">    1100: Fellesrådet - Prisvekst</t>
  </si>
  <si>
    <t xml:space="preserve">    1100: Fellesrådet - Soknediakon</t>
  </si>
  <si>
    <t xml:space="preserve">    2100: LOSA - Lokal opplæring i samarbeid med arbeidslivet</t>
  </si>
  <si>
    <t xml:space="preserve">    3000: Leie inn lege for 5-delt vakt</t>
  </si>
  <si>
    <t xml:space="preserve">    3005: Selvmordsforebyggende tiltak</t>
  </si>
  <si>
    <t xml:space="preserve">    6007: Tilskudd Skiippagurrafestivalen</t>
  </si>
  <si>
    <t xml:space="preserve">    7230: Seida skolebygg  - ekstraordinært vedlikehold</t>
  </si>
  <si>
    <t xml:space="preserve">    7700: Andre kontorer og bygg - ekstraord vedlikehold</t>
  </si>
  <si>
    <t xml:space="preserve">    1230:  Ingen tildeling av  prosjektmidler tospråklighet</t>
  </si>
  <si>
    <t xml:space="preserve">    1230: Redusere med en språkkonsulentstilling</t>
  </si>
  <si>
    <t xml:space="preserve">    1800: Generell innsparing</t>
  </si>
  <si>
    <t xml:space="preserve">    2110: Bortfall av samlingsstyrere</t>
  </si>
  <si>
    <t xml:space="preserve">    2110: Bortfall av timer til fremmedspråklige høsten 2009</t>
  </si>
  <si>
    <t xml:space="preserve">    2110: Reduksjon av elevrettede poster i driftsbudsjett</t>
  </si>
  <si>
    <t xml:space="preserve">    2110: Reduksjon av generelle styrkingstimer</t>
  </si>
  <si>
    <t xml:space="preserve">    2110: Reduksjon i vikar for politikere</t>
  </si>
  <si>
    <t xml:space="preserve">    2120: Bortfall av assistentstilling</t>
  </si>
  <si>
    <t xml:space="preserve">    2120: Bortfall av samlingsstyrere</t>
  </si>
  <si>
    <t xml:space="preserve">    2120: Reduksjon i innkjøpsposter</t>
  </si>
  <si>
    <t xml:space="preserve">    2120: Reduksjon styrkingstimer høst 09</t>
  </si>
  <si>
    <t xml:space="preserve">    2130: Bortfall av assistentressurs høsthalvåret 09</t>
  </si>
  <si>
    <t xml:space="preserve">    2130: Bortfall av samlingsstyrere</t>
  </si>
  <si>
    <t xml:space="preserve">    2130: Reduksjon elevrettede poster</t>
  </si>
  <si>
    <t xml:space="preserve">    2130: Reduksjon vikarbudsjett</t>
  </si>
  <si>
    <t xml:space="preserve">    2140: Bortfall av kontorbemanningsressurs høsten 09</t>
  </si>
  <si>
    <t xml:space="preserve">    2140: Bortfall av samlingsstyrere</t>
  </si>
  <si>
    <t xml:space="preserve">    2140: Reduksjon innkjøpsposter</t>
  </si>
  <si>
    <t xml:space="preserve">    2140: Reduksjon styrkingstimer</t>
  </si>
  <si>
    <t xml:space="preserve">    2140: Reduksjon assistentstilling høsthalvåret</t>
  </si>
  <si>
    <t xml:space="preserve">    2150: Bortfall av kontorassistent</t>
  </si>
  <si>
    <t xml:space="preserve">    2150: Bortfall samlingsstyrere</t>
  </si>
  <si>
    <t xml:space="preserve">    2150: Bruk av fondsmidler grenseprosjekt</t>
  </si>
  <si>
    <t xml:space="preserve">    2150: Reduksjon innkjøpsposter</t>
  </si>
  <si>
    <t xml:space="preserve">    2410: Reduksjon innkjøpsposter</t>
  </si>
  <si>
    <t xml:space="preserve">    2420: Reduksjon innkjøpsposter</t>
  </si>
  <si>
    <t xml:space="preserve">    2420: Reduksjon vikarutgifter</t>
  </si>
  <si>
    <t xml:space="preserve">    2430: Reduksjon innkjøpsposter</t>
  </si>
  <si>
    <t xml:space="preserve">    3000: Legestasjon - stillingsreduksjoner</t>
  </si>
  <si>
    <t xml:space="preserve">    4600: Pleie- og omsorgsforvaltning</t>
  </si>
  <si>
    <t xml:space="preserve">    6000: Redusere støtten til bygdelag</t>
  </si>
  <si>
    <t xml:space="preserve">    6000: Red. stilling i kulturadm. eller UKM</t>
  </si>
  <si>
    <t xml:space="preserve">    6600: Redusert tilskudd til idrettslagene</t>
  </si>
  <si>
    <t xml:space="preserve">    7050: Vedlikehold av bygninger - redusert innkjøp</t>
  </si>
  <si>
    <t xml:space="preserve">    7230: Seida skolebygg - svømmehall stenges</t>
  </si>
  <si>
    <t xml:space="preserve">    7280: Sameskolen - oppsigelse av ekstern husleie</t>
  </si>
  <si>
    <t xml:space="preserve">    8051: Løyper i utmark</t>
  </si>
  <si>
    <t xml:space="preserve">    8600: Veier - redusert sommervedlikehold</t>
  </si>
  <si>
    <t xml:space="preserve">    8600: Veier - redusert standard på vinterdrift</t>
  </si>
  <si>
    <t xml:space="preserve">    8600: Veier - slukking av gatelys</t>
  </si>
  <si>
    <t xml:space="preserve">    9310: Avdragsutsettelse</t>
  </si>
  <si>
    <t xml:space="preserve">    3500: Pleie- og omsorgsstruktur.</t>
  </si>
  <si>
    <t xml:space="preserve">    1100: Fellesrådet - dekning av underskudd</t>
  </si>
  <si>
    <t xml:space="preserve">    2110: Gjeninnføring av svømming, Austertana</t>
  </si>
  <si>
    <t xml:space="preserve">    2120: Svømmekjøring, Boftsa</t>
  </si>
  <si>
    <t xml:space="preserve">    2140: Innkjøp av utstyr</t>
  </si>
  <si>
    <t xml:space="preserve">    2150: Svømmekjøring, Sirma</t>
  </si>
  <si>
    <t xml:space="preserve">    2430: Opprettholdelse av barnehagen i Seida ut året</t>
  </si>
  <si>
    <t xml:space="preserve">    2110: Innføring av 4 km grense skolebarnskyss</t>
  </si>
  <si>
    <t xml:space="preserve">    2110: Innkjøp etterslep SFO</t>
  </si>
  <si>
    <t xml:space="preserve">    6002: Ikke leie scene og telt under vintermarkedet</t>
  </si>
  <si>
    <t xml:space="preserve">    6560: Nedleggelse av fritidsklubben</t>
  </si>
  <si>
    <t xml:space="preserve">    7490: Andre bygg - familiesentret flyttes</t>
  </si>
  <si>
    <t xml:space="preserve">    7569: Ungdommens hus - stenges og selges</t>
  </si>
  <si>
    <t>2009</t>
  </si>
  <si>
    <t>2010</t>
  </si>
  <si>
    <t>2011</t>
  </si>
  <si>
    <t>2012</t>
  </si>
  <si>
    <t xml:space="preserve">    3640: Felles leder Polmak/sykeavd - nedl. av Polmak sykehj.</t>
  </si>
  <si>
    <t xml:space="preserve">    xxxx: evt annet tiltak</t>
  </si>
  <si>
    <t xml:space="preserve">Trossamfunn </t>
  </si>
  <si>
    <t xml:space="preserve">Politisk virksomhet </t>
  </si>
  <si>
    <t xml:space="preserve">Administrasjon og ledelse </t>
  </si>
  <si>
    <t xml:space="preserve">Info- og serviceavd </t>
  </si>
  <si>
    <t xml:space="preserve">Adm ledelse </t>
  </si>
  <si>
    <t xml:space="preserve">Økonomi </t>
  </si>
  <si>
    <t xml:space="preserve">Personal </t>
  </si>
  <si>
    <t xml:space="preserve">Undervisning og barnehager </t>
  </si>
  <si>
    <t xml:space="preserve">Undervisning felles </t>
  </si>
  <si>
    <t xml:space="preserve">Tanabru barnehage </t>
  </si>
  <si>
    <t xml:space="preserve">Sirma skole </t>
  </si>
  <si>
    <t xml:space="preserve">Deanu sameskuvla </t>
  </si>
  <si>
    <t xml:space="preserve">Seida skole </t>
  </si>
  <si>
    <t xml:space="preserve">Boftsa oppvekstsenter </t>
  </si>
  <si>
    <t xml:space="preserve">Austertana oppvekstsenter </t>
  </si>
  <si>
    <t xml:space="preserve">Helse- pleie- og omsorgstjenester </t>
  </si>
  <si>
    <t xml:space="preserve">Helsetjenester </t>
  </si>
  <si>
    <t xml:space="preserve">PLO felles </t>
  </si>
  <si>
    <t xml:space="preserve">Austertana aldershj og omsorgssone </t>
  </si>
  <si>
    <t xml:space="preserve">Polmak sykehjem og omsorgssone </t>
  </si>
  <si>
    <t xml:space="preserve">Tana sykeavdeling </t>
  </si>
  <si>
    <t xml:space="preserve">Tana omsorgsone </t>
  </si>
  <si>
    <t xml:space="preserve">Hjelpetjenester </t>
  </si>
  <si>
    <t xml:space="preserve">Utviklingsavdelingen </t>
  </si>
  <si>
    <t xml:space="preserve">Miljø og næring </t>
  </si>
  <si>
    <t xml:space="preserve">Kultur </t>
  </si>
  <si>
    <t xml:space="preserve">Bygg- og anleggsdrift </t>
  </si>
  <si>
    <t xml:space="preserve">Bygningsdrift </t>
  </si>
  <si>
    <t xml:space="preserve">Anleggsdrift </t>
  </si>
  <si>
    <t xml:space="preserve">Rammetilskudd, finans </t>
  </si>
  <si>
    <t>Konsekvensjustert budsjett</t>
  </si>
  <si>
    <t>Sektor/virksomhet</t>
  </si>
  <si>
    <t>= resultat før saldering</t>
  </si>
  <si>
    <t>Resultat før saldering</t>
  </si>
  <si>
    <t>Over/underskudd etter saldering</t>
  </si>
  <si>
    <t>Dette er budsjettet slik det ser ut FØR saldering.</t>
  </si>
  <si>
    <t xml:space="preserve">   (altså hvis vi ikke gjør noen endringer)</t>
  </si>
  <si>
    <t>+ foreslåtte tiltak med utgiftsøkning</t>
  </si>
  <si>
    <t>- foreslåtte tiltak med utgiftsreduksjon</t>
  </si>
  <si>
    <t>+ renter og avdrag som følge av investeringer, jf investeringsforslag</t>
  </si>
  <si>
    <t>Reg. 2007</t>
  </si>
  <si>
    <t>Bud. 2008</t>
  </si>
  <si>
    <t>Bud. 2009</t>
  </si>
  <si>
    <t xml:space="preserve">Salderingsforslaget ("tiltakslista"): </t>
  </si>
  <si>
    <t>Tiltak som ikke er valgt i denne budsjettversjonen (dette er tiltak som rådmannen IKKE har foreslått)</t>
  </si>
  <si>
    <t>Foreslåtte tiltak med utgiftsøkning</t>
  </si>
  <si>
    <t>Foreslåtte tiltak med utgiftsreduksjon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</si>
</sst>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0_);[Red]\-#,##0.00\);0"/>
    <numFmt numFmtId="165" formatCode="#,##0.00_);[Red]\-#,##0.00_);0"/>
    <numFmt numFmtId="166" formatCode="#,##0.00_);[Red]\-#,##0.00_);0_)"/>
    <numFmt numFmtId="167" formatCode="&quot;Ja&quot;;&quot;Ja&quot;;&quot;Nei&quot;"/>
    <numFmt numFmtId="168" formatCode="&quot;Sann&quot;;&quot;Sann&quot;;&quot;Usann&quot;"/>
    <numFmt numFmtId="169" formatCode="&quot;På&quot;;&quot;På&quot;;&quot;Av&quot;"/>
    <numFmt numFmtId="170" formatCode="#,##0.0_);[Red]\-#,##0.0_);0_)"/>
    <numFmt numFmtId="171" formatCode="#,##0_);[Red]\-#,##0_);0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166" fontId="0" fillId="0" borderId="0" xfId="0" applyAlignment="1">
      <alignment/>
    </xf>
    <xf numFmtId="171" fontId="0" fillId="0" borderId="0" xfId="0" applyNumberFormat="1" applyAlignment="1">
      <alignment/>
    </xf>
    <xf numFmtId="166" fontId="1" fillId="0" borderId="0" xfId="0" applyFont="1" applyAlignment="1">
      <alignment/>
    </xf>
    <xf numFmtId="166" fontId="0" fillId="0" borderId="0" xfId="0" applyAlignment="1" quotePrefix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 quotePrefix="1">
      <alignment horizontal="center"/>
    </xf>
    <xf numFmtId="166" fontId="0" fillId="0" borderId="1" xfId="0" applyBorder="1" applyAlignment="1" quotePrefix="1">
      <alignment/>
    </xf>
    <xf numFmtId="171" fontId="0" fillId="0" borderId="1" xfId="16" applyNumberFormat="1" applyBorder="1" applyAlignment="1">
      <alignment/>
    </xf>
    <xf numFmtId="166" fontId="0" fillId="0" borderId="0" xfId="0" applyFont="1" applyAlignment="1">
      <alignment/>
    </xf>
    <xf numFmtId="171" fontId="0" fillId="0" borderId="0" xfId="16" applyNumberFormat="1" applyFont="1" applyAlignment="1">
      <alignment/>
    </xf>
    <xf numFmtId="166" fontId="2" fillId="0" borderId="0" xfId="0" applyFont="1" applyAlignment="1">
      <alignment/>
    </xf>
    <xf numFmtId="171" fontId="2" fillId="0" borderId="0" xfId="16" applyNumberFormat="1" applyFont="1" applyAlignment="1">
      <alignment/>
    </xf>
    <xf numFmtId="166" fontId="3" fillId="0" borderId="0" xfId="0" applyFont="1" applyAlignment="1">
      <alignment/>
    </xf>
    <xf numFmtId="166" fontId="3" fillId="0" borderId="0" xfId="0" applyFont="1" applyAlignment="1">
      <alignment/>
    </xf>
    <xf numFmtId="166" fontId="2" fillId="0" borderId="1" xfId="0" applyFont="1" applyBorder="1" applyAlignment="1">
      <alignment/>
    </xf>
    <xf numFmtId="166" fontId="2" fillId="0" borderId="1" xfId="0" applyFont="1" applyBorder="1" applyAlignment="1">
      <alignment/>
    </xf>
    <xf numFmtId="171" fontId="2" fillId="0" borderId="1" xfId="16" applyNumberFormat="1" applyFont="1" applyBorder="1" applyAlignment="1">
      <alignment/>
    </xf>
    <xf numFmtId="171" fontId="2" fillId="0" borderId="1" xfId="16" applyNumberFormat="1" applyFont="1" applyBorder="1" applyAlignment="1">
      <alignment horizontal="right"/>
    </xf>
    <xf numFmtId="166" fontId="1" fillId="2" borderId="2" xfId="0" applyFont="1" applyFill="1" applyBorder="1" applyAlignment="1">
      <alignment/>
    </xf>
    <xf numFmtId="171" fontId="1" fillId="2" borderId="2" xfId="16" applyNumberFormat="1" applyFont="1" applyFill="1" applyBorder="1" applyAlignment="1">
      <alignment/>
    </xf>
    <xf numFmtId="166" fontId="1" fillId="0" borderId="0" xfId="0" applyFont="1" applyAlignment="1" quotePrefix="1">
      <alignment/>
    </xf>
    <xf numFmtId="171" fontId="1" fillId="0" borderId="0" xfId="16" applyNumberFormat="1" applyFont="1" applyAlignment="1">
      <alignment horizontal="center"/>
    </xf>
    <xf numFmtId="166" fontId="0" fillId="0" borderId="3" xfId="0" applyBorder="1" applyAlignment="1">
      <alignment/>
    </xf>
    <xf numFmtId="171" fontId="0" fillId="0" borderId="0" xfId="16" applyNumberFormat="1" applyBorder="1" applyAlignment="1">
      <alignment/>
    </xf>
    <xf numFmtId="171" fontId="0" fillId="0" borderId="4" xfId="16" applyNumberFormat="1" applyBorder="1" applyAlignment="1">
      <alignment/>
    </xf>
    <xf numFmtId="166" fontId="1" fillId="0" borderId="3" xfId="0" applyFont="1" applyBorder="1" applyAlignment="1">
      <alignment/>
    </xf>
    <xf numFmtId="171" fontId="1" fillId="0" borderId="0" xfId="16" applyNumberFormat="1" applyFont="1" applyBorder="1" applyAlignment="1">
      <alignment/>
    </xf>
    <xf numFmtId="171" fontId="1" fillId="0" borderId="4" xfId="16" applyNumberFormat="1" applyFont="1" applyBorder="1" applyAlignment="1">
      <alignment/>
    </xf>
    <xf numFmtId="166" fontId="0" fillId="0" borderId="3" xfId="16" applyBorder="1" applyAlignment="1">
      <alignment/>
    </xf>
    <xf numFmtId="166" fontId="0" fillId="0" borderId="5" xfId="0" applyBorder="1" applyAlignment="1">
      <alignment/>
    </xf>
    <xf numFmtId="171" fontId="0" fillId="0" borderId="6" xfId="16" applyNumberFormat="1" applyBorder="1" applyAlignment="1">
      <alignment/>
    </xf>
    <xf numFmtId="166" fontId="1" fillId="2" borderId="7" xfId="0" applyFont="1" applyFill="1" applyBorder="1" applyAlignment="1">
      <alignment/>
    </xf>
    <xf numFmtId="171" fontId="0" fillId="2" borderId="8" xfId="16" applyNumberFormat="1" applyFill="1" applyBorder="1" applyAlignment="1">
      <alignment/>
    </xf>
    <xf numFmtId="171" fontId="1" fillId="2" borderId="8" xfId="16" applyNumberFormat="1" applyFont="1" applyFill="1" applyBorder="1" applyAlignment="1" quotePrefix="1">
      <alignment horizontal="center"/>
    </xf>
    <xf numFmtId="171" fontId="1" fillId="2" borderId="9" xfId="16" applyNumberFormat="1" applyFont="1" applyFill="1" applyBorder="1" applyAlignment="1" quotePrefix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34</xdr:row>
      <xdr:rowOff>9525</xdr:rowOff>
    </xdr:from>
    <xdr:to>
      <xdr:col>3</xdr:col>
      <xdr:colOff>238125</xdr:colOff>
      <xdr:row>39</xdr:row>
      <xdr:rowOff>57150</xdr:rowOff>
    </xdr:to>
    <xdr:sp>
      <xdr:nvSpPr>
        <xdr:cNvPr id="1" name="Line 1"/>
        <xdr:cNvSpPr>
          <a:spLocks/>
        </xdr:cNvSpPr>
      </xdr:nvSpPr>
      <xdr:spPr>
        <a:xfrm>
          <a:off x="5676900" y="5743575"/>
          <a:ext cx="57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selection activeCell="A49" sqref="A49"/>
    </sheetView>
  </sheetViews>
  <sheetFormatPr defaultColWidth="11.421875" defaultRowHeight="12.75"/>
  <cols>
    <col min="1" max="1" width="54.7109375" style="0" bestFit="1" customWidth="1"/>
    <col min="2" max="4" width="13.8515625" style="4" bestFit="1" customWidth="1"/>
    <col min="5" max="5" width="12.8515625" style="4" bestFit="1" customWidth="1"/>
    <col min="6" max="7" width="13.8515625" style="4" bestFit="1" customWidth="1"/>
  </cols>
  <sheetData>
    <row r="1" ht="12.75">
      <c r="A1" s="2" t="s">
        <v>104</v>
      </c>
    </row>
    <row r="3" spans="1:4" s="13" customFormat="1" ht="15">
      <c r="A3" s="14" t="s">
        <v>100</v>
      </c>
      <c r="B3" s="17" t="s">
        <v>109</v>
      </c>
      <c r="C3" s="17" t="s">
        <v>110</v>
      </c>
      <c r="D3" s="17" t="s">
        <v>111</v>
      </c>
    </row>
    <row r="4" spans="1:7" ht="12.75">
      <c r="A4" t="s">
        <v>69</v>
      </c>
      <c r="B4" s="4">
        <v>2511115</v>
      </c>
      <c r="C4" s="4">
        <v>2936338</v>
      </c>
      <c r="D4" s="4">
        <v>2996338</v>
      </c>
      <c r="E4"/>
      <c r="F4"/>
      <c r="G4"/>
    </row>
    <row r="5" spans="1:7" ht="12.75">
      <c r="A5" t="s">
        <v>70</v>
      </c>
      <c r="B5" s="4">
        <v>2362831</v>
      </c>
      <c r="C5" s="4">
        <v>2439700</v>
      </c>
      <c r="D5" s="4">
        <v>2920736</v>
      </c>
      <c r="E5"/>
      <c r="F5"/>
      <c r="G5"/>
    </row>
    <row r="6" spans="1:4" s="12" customFormat="1" ht="15">
      <c r="A6" s="10" t="s">
        <v>71</v>
      </c>
      <c r="B6" s="11">
        <v>14882102</v>
      </c>
      <c r="C6" s="11">
        <v>13366937</v>
      </c>
      <c r="D6" s="11">
        <v>14942139</v>
      </c>
    </row>
    <row r="7" spans="1:7" ht="12.75">
      <c r="A7" t="s">
        <v>72</v>
      </c>
      <c r="B7" s="4">
        <v>8034428</v>
      </c>
      <c r="C7" s="4">
        <v>8183000</v>
      </c>
      <c r="D7" s="4">
        <v>8397469</v>
      </c>
      <c r="E7"/>
      <c r="F7"/>
      <c r="G7"/>
    </row>
    <row r="8" spans="1:7" ht="12.75">
      <c r="A8" t="s">
        <v>73</v>
      </c>
      <c r="B8" s="4">
        <v>1839396</v>
      </c>
      <c r="C8" s="4">
        <v>1823829</v>
      </c>
      <c r="D8" s="4">
        <v>1566705</v>
      </c>
      <c r="E8"/>
      <c r="F8"/>
      <c r="G8"/>
    </row>
    <row r="9" spans="1:7" ht="12.75">
      <c r="A9" t="s">
        <v>74</v>
      </c>
      <c r="B9" s="4">
        <v>2496436</v>
      </c>
      <c r="C9" s="4">
        <v>1986218</v>
      </c>
      <c r="D9" s="4">
        <v>3924556</v>
      </c>
      <c r="E9"/>
      <c r="F9"/>
      <c r="G9"/>
    </row>
    <row r="10" spans="1:7" ht="12.75">
      <c r="A10" t="s">
        <v>75</v>
      </c>
      <c r="B10" s="4">
        <v>2511842</v>
      </c>
      <c r="C10" s="4">
        <v>1373890</v>
      </c>
      <c r="D10" s="4">
        <v>1053409</v>
      </c>
      <c r="E10"/>
      <c r="F10"/>
      <c r="G10"/>
    </row>
    <row r="11" spans="1:4" s="12" customFormat="1" ht="15">
      <c r="A11" s="10" t="s">
        <v>76</v>
      </c>
      <c r="B11" s="11">
        <v>31081920</v>
      </c>
      <c r="C11" s="11">
        <v>30785996</v>
      </c>
      <c r="D11" s="11">
        <v>32745345</v>
      </c>
    </row>
    <row r="12" spans="1:7" ht="12.75">
      <c r="A12" t="s">
        <v>77</v>
      </c>
      <c r="B12" s="4">
        <v>2046934</v>
      </c>
      <c r="C12" s="4">
        <v>2272000</v>
      </c>
      <c r="D12" s="4">
        <v>2598533</v>
      </c>
      <c r="E12"/>
      <c r="F12"/>
      <c r="G12"/>
    </row>
    <row r="13" spans="1:4" s="2" customFormat="1" ht="12.75">
      <c r="A13" t="s">
        <v>78</v>
      </c>
      <c r="B13" s="4">
        <v>817349</v>
      </c>
      <c r="C13" s="4">
        <v>1198000</v>
      </c>
      <c r="D13" s="4">
        <v>1118017</v>
      </c>
    </row>
    <row r="14" spans="1:7" ht="12.75">
      <c r="A14" t="s">
        <v>79</v>
      </c>
      <c r="B14" s="4">
        <v>2423655</v>
      </c>
      <c r="C14" s="4">
        <v>2189000</v>
      </c>
      <c r="D14" s="4">
        <v>2501143</v>
      </c>
      <c r="E14"/>
      <c r="F14"/>
      <c r="G14"/>
    </row>
    <row r="15" spans="1:7" ht="12.75">
      <c r="A15" t="s">
        <v>80</v>
      </c>
      <c r="B15" s="4">
        <v>3613613</v>
      </c>
      <c r="C15" s="4">
        <v>3792000</v>
      </c>
      <c r="D15" s="4">
        <v>4268154</v>
      </c>
      <c r="E15"/>
      <c r="F15"/>
      <c r="G15"/>
    </row>
    <row r="16" spans="1:7" ht="12.75">
      <c r="A16" t="s">
        <v>81</v>
      </c>
      <c r="B16" s="4">
        <v>11274189</v>
      </c>
      <c r="C16" s="4">
        <v>10389000</v>
      </c>
      <c r="D16" s="4">
        <v>10650056</v>
      </c>
      <c r="E16"/>
      <c r="F16"/>
      <c r="G16"/>
    </row>
    <row r="17" spans="1:7" ht="12.75">
      <c r="A17" t="s">
        <v>82</v>
      </c>
      <c r="B17" s="4">
        <v>5763549</v>
      </c>
      <c r="C17" s="4">
        <v>6177000</v>
      </c>
      <c r="D17" s="4">
        <v>5914482</v>
      </c>
      <c r="E17"/>
      <c r="F17"/>
      <c r="G17"/>
    </row>
    <row r="18" spans="1:7" ht="12.75">
      <c r="A18" t="s">
        <v>83</v>
      </c>
      <c r="B18" s="4">
        <v>5142631</v>
      </c>
      <c r="C18" s="4">
        <v>4768996</v>
      </c>
      <c r="D18" s="4">
        <v>5694960</v>
      </c>
      <c r="E18"/>
      <c r="F18"/>
      <c r="G18"/>
    </row>
    <row r="19" spans="1:4" s="12" customFormat="1" ht="15">
      <c r="A19" s="10" t="s">
        <v>84</v>
      </c>
      <c r="B19" s="11">
        <v>59974045</v>
      </c>
      <c r="C19" s="11">
        <v>65450304</v>
      </c>
      <c r="D19" s="11">
        <v>73599181</v>
      </c>
    </row>
    <row r="20" spans="1:7" ht="12.75">
      <c r="A20" t="s">
        <v>85</v>
      </c>
      <c r="B20" s="4">
        <v>6712272</v>
      </c>
      <c r="C20" s="4">
        <v>7803986</v>
      </c>
      <c r="D20" s="4">
        <v>9079791</v>
      </c>
      <c r="E20"/>
      <c r="F20"/>
      <c r="G20"/>
    </row>
    <row r="21" spans="1:7" ht="12.75">
      <c r="A21" t="s">
        <v>86</v>
      </c>
      <c r="B21" s="4">
        <v>1874288</v>
      </c>
      <c r="C21" s="4">
        <v>1858000</v>
      </c>
      <c r="D21" s="4">
        <v>1956260</v>
      </c>
      <c r="E21"/>
      <c r="F21"/>
      <c r="G21"/>
    </row>
    <row r="22" spans="1:7" ht="12.75">
      <c r="A22" t="s">
        <v>87</v>
      </c>
      <c r="B22" s="4">
        <v>4698094</v>
      </c>
      <c r="C22" s="4">
        <v>5177773</v>
      </c>
      <c r="D22" s="4">
        <v>5796854</v>
      </c>
      <c r="E22"/>
      <c r="F22"/>
      <c r="G22"/>
    </row>
    <row r="23" spans="1:7" ht="12.75">
      <c r="A23" t="s">
        <v>88</v>
      </c>
      <c r="B23" s="4">
        <v>5051161</v>
      </c>
      <c r="C23" s="4">
        <v>4894611</v>
      </c>
      <c r="D23" s="4">
        <v>5325964</v>
      </c>
      <c r="E23"/>
      <c r="F23"/>
      <c r="G23"/>
    </row>
    <row r="24" spans="1:7" ht="12.75">
      <c r="A24" t="s">
        <v>89</v>
      </c>
      <c r="B24" s="4">
        <v>11118654</v>
      </c>
      <c r="C24" s="4">
        <v>11050862</v>
      </c>
      <c r="D24" s="4">
        <v>12086294</v>
      </c>
      <c r="E24"/>
      <c r="F24"/>
      <c r="G24"/>
    </row>
    <row r="25" spans="1:7" ht="12.75">
      <c r="A25" s="8" t="s">
        <v>90</v>
      </c>
      <c r="B25" s="9">
        <v>7477819</v>
      </c>
      <c r="C25" s="9">
        <v>9018754</v>
      </c>
      <c r="D25" s="9">
        <v>10416574</v>
      </c>
      <c r="E25"/>
      <c r="F25"/>
      <c r="G25"/>
    </row>
    <row r="26" spans="1:7" ht="12.75">
      <c r="A26" s="8" t="s">
        <v>91</v>
      </c>
      <c r="B26" s="9">
        <v>23041757</v>
      </c>
      <c r="C26" s="9">
        <v>25646318</v>
      </c>
      <c r="D26" s="9">
        <v>28937444</v>
      </c>
      <c r="E26"/>
      <c r="F26"/>
      <c r="G26"/>
    </row>
    <row r="27" spans="1:4" s="12" customFormat="1" ht="15">
      <c r="A27" s="10" t="s">
        <v>92</v>
      </c>
      <c r="B27" s="11">
        <v>7354911</v>
      </c>
      <c r="C27" s="11">
        <v>7399157</v>
      </c>
      <c r="D27" s="11">
        <v>7484243</v>
      </c>
    </row>
    <row r="28" spans="1:7" ht="12.75">
      <c r="A28" t="s">
        <v>93</v>
      </c>
      <c r="B28" s="4">
        <v>4628158</v>
      </c>
      <c r="C28" s="4">
        <v>4531557</v>
      </c>
      <c r="D28" s="4">
        <v>4142478</v>
      </c>
      <c r="E28"/>
      <c r="F28"/>
      <c r="G28"/>
    </row>
    <row r="29" spans="1:7" ht="12.75">
      <c r="A29" t="s">
        <v>94</v>
      </c>
      <c r="B29" s="4">
        <v>2726753</v>
      </c>
      <c r="C29" s="4">
        <v>2867600</v>
      </c>
      <c r="D29" s="4">
        <v>3341765</v>
      </c>
      <c r="E29"/>
      <c r="F29"/>
      <c r="G29"/>
    </row>
    <row r="30" spans="1:4" s="12" customFormat="1" ht="15">
      <c r="A30" s="10" t="s">
        <v>95</v>
      </c>
      <c r="B30" s="11">
        <v>16436804</v>
      </c>
      <c r="C30" s="11">
        <v>11813514</v>
      </c>
      <c r="D30" s="11">
        <v>15800140</v>
      </c>
    </row>
    <row r="31" spans="1:7" ht="12.75">
      <c r="A31" t="s">
        <v>96</v>
      </c>
      <c r="B31" s="4">
        <v>11071905</v>
      </c>
      <c r="C31" s="4">
        <v>9201486</v>
      </c>
      <c r="D31" s="4">
        <v>12950935</v>
      </c>
      <c r="E31"/>
      <c r="F31"/>
      <c r="G31"/>
    </row>
    <row r="32" spans="1:7" ht="12.75">
      <c r="A32" t="s">
        <v>97</v>
      </c>
      <c r="B32" s="4">
        <v>5364899</v>
      </c>
      <c r="C32" s="4">
        <v>2612028</v>
      </c>
      <c r="D32" s="4">
        <v>2849205</v>
      </c>
      <c r="E32"/>
      <c r="F32"/>
      <c r="G32"/>
    </row>
    <row r="33" spans="1:4" s="10" customFormat="1" ht="15">
      <c r="A33" s="15" t="s">
        <v>98</v>
      </c>
      <c r="B33" s="16">
        <v>-134603703</v>
      </c>
      <c r="C33" s="16">
        <v>-134719000</v>
      </c>
      <c r="D33" s="16">
        <v>-142537000</v>
      </c>
    </row>
    <row r="34" spans="1:7" ht="15">
      <c r="A34" s="10" t="s">
        <v>99</v>
      </c>
      <c r="B34" s="11">
        <v>25</v>
      </c>
      <c r="C34" s="11">
        <v>-527054</v>
      </c>
      <c r="D34" s="11">
        <v>7951122</v>
      </c>
      <c r="E34" s="20" t="s">
        <v>101</v>
      </c>
      <c r="F34"/>
      <c r="G34"/>
    </row>
    <row r="35" spans="1:7" ht="12.75">
      <c r="A35" s="3"/>
      <c r="E35" s="2" t="s">
        <v>105</v>
      </c>
      <c r="F35"/>
      <c r="G35"/>
    </row>
    <row r="39" spans="2:7" s="1" customFormat="1" ht="12.75">
      <c r="B39" s="5"/>
      <c r="C39" s="21"/>
      <c r="D39" s="5" t="s">
        <v>63</v>
      </c>
      <c r="E39" s="5" t="s">
        <v>64</v>
      </c>
      <c r="F39" s="5" t="s">
        <v>65</v>
      </c>
      <c r="G39" s="5" t="s">
        <v>66</v>
      </c>
    </row>
    <row r="40" spans="1:7" ht="12.75">
      <c r="A40" t="s">
        <v>102</v>
      </c>
      <c r="D40" s="4">
        <v>7951122</v>
      </c>
      <c r="E40" s="4">
        <v>5781417</v>
      </c>
      <c r="F40" s="4">
        <v>6642417</v>
      </c>
      <c r="G40" s="4">
        <v>7142417</v>
      </c>
    </row>
    <row r="41" spans="1:7" ht="12.75">
      <c r="A41" s="3" t="s">
        <v>106</v>
      </c>
      <c r="D41" s="4">
        <f>D50</f>
        <v>1203858</v>
      </c>
      <c r="E41" s="4">
        <f>E50</f>
        <v>905189</v>
      </c>
      <c r="F41" s="4">
        <f>F50</f>
        <v>905189</v>
      </c>
      <c r="G41" s="4">
        <f>G50</f>
        <v>877189</v>
      </c>
    </row>
    <row r="42" spans="1:7" ht="12.75">
      <c r="A42" s="3" t="s">
        <v>107</v>
      </c>
      <c r="D42" s="4">
        <f>D66</f>
        <v>-10434594</v>
      </c>
      <c r="E42" s="4">
        <f>E66</f>
        <v>-9364883</v>
      </c>
      <c r="F42" s="4">
        <f>F66</f>
        <v>-12464883</v>
      </c>
      <c r="G42" s="4">
        <f>G66</f>
        <v>-12414883</v>
      </c>
    </row>
    <row r="43" spans="1:7" ht="12.75">
      <c r="A43" s="6" t="s">
        <v>108</v>
      </c>
      <c r="B43" s="7"/>
      <c r="C43" s="7"/>
      <c r="D43" s="7">
        <v>94650</v>
      </c>
      <c r="E43" s="7">
        <v>1388368</v>
      </c>
      <c r="F43" s="7">
        <v>3233519</v>
      </c>
      <c r="G43" s="7">
        <v>4350434</v>
      </c>
    </row>
    <row r="44" spans="1:7" ht="12.75">
      <c r="A44" s="18" t="s">
        <v>103</v>
      </c>
      <c r="B44" s="19"/>
      <c r="C44" s="19"/>
      <c r="D44" s="19">
        <f>+D40+D41+D42+D43</f>
        <v>-1184964</v>
      </c>
      <c r="E44" s="19">
        <f>+E40+E41+E42+E43</f>
        <v>-1289909</v>
      </c>
      <c r="F44" s="19">
        <f>+F40+F41+F42+F43</f>
        <v>-1683758</v>
      </c>
      <c r="G44" s="19">
        <f>+G40+G41+G42+G43</f>
        <v>-44843</v>
      </c>
    </row>
    <row r="48" spans="1:7" ht="12.75">
      <c r="A48" s="31" t="s">
        <v>112</v>
      </c>
      <c r="B48" s="32"/>
      <c r="C48" s="32"/>
      <c r="D48" s="33" t="s">
        <v>63</v>
      </c>
      <c r="E48" s="33" t="s">
        <v>64</v>
      </c>
      <c r="F48" s="33" t="s">
        <v>65</v>
      </c>
      <c r="G48" s="34" t="s">
        <v>66</v>
      </c>
    </row>
    <row r="49" spans="1:7" ht="12.75">
      <c r="A49" s="22"/>
      <c r="B49" s="23"/>
      <c r="C49" s="23"/>
      <c r="D49" s="23"/>
      <c r="E49" s="23"/>
      <c r="F49" s="23"/>
      <c r="G49" s="24"/>
    </row>
    <row r="50" spans="1:7" s="2" customFormat="1" ht="12.75">
      <c r="A50" s="25" t="s">
        <v>114</v>
      </c>
      <c r="B50" s="26"/>
      <c r="C50" s="26"/>
      <c r="D50" s="26">
        <f>SUM(D51:D64)</f>
        <v>1203858</v>
      </c>
      <c r="E50" s="26">
        <f>SUM(E51:E64)</f>
        <v>905189</v>
      </c>
      <c r="F50" s="26">
        <f>SUM(F51:F64)</f>
        <v>905189</v>
      </c>
      <c r="G50" s="27">
        <f>SUM(G51:G64)</f>
        <v>877189</v>
      </c>
    </row>
    <row r="51" spans="1:7" ht="12.75">
      <c r="A51" s="28" t="s">
        <v>0</v>
      </c>
      <c r="B51" s="23"/>
      <c r="C51" s="23"/>
      <c r="D51" s="23">
        <v>227000</v>
      </c>
      <c r="E51" s="23">
        <v>227000</v>
      </c>
      <c r="F51" s="23">
        <v>227000</v>
      </c>
      <c r="G51" s="24">
        <v>227000</v>
      </c>
    </row>
    <row r="52" spans="1:7" ht="12.75">
      <c r="A52" s="22" t="s">
        <v>1</v>
      </c>
      <c r="B52" s="23"/>
      <c r="C52" s="23"/>
      <c r="D52" s="23">
        <v>28000</v>
      </c>
      <c r="E52" s="23">
        <v>28000</v>
      </c>
      <c r="F52" s="23">
        <v>28000</v>
      </c>
      <c r="G52" s="24">
        <v>0</v>
      </c>
    </row>
    <row r="53" spans="1:7" ht="12.75">
      <c r="A53" s="22" t="s">
        <v>2</v>
      </c>
      <c r="B53" s="23"/>
      <c r="C53" s="23"/>
      <c r="D53" s="23">
        <v>300000</v>
      </c>
      <c r="E53" s="23">
        <v>200000</v>
      </c>
      <c r="F53" s="23">
        <v>200000</v>
      </c>
      <c r="G53" s="24">
        <v>200000</v>
      </c>
    </row>
    <row r="54" spans="1:7" ht="12.75">
      <c r="A54" s="22" t="s">
        <v>3</v>
      </c>
      <c r="B54" s="23"/>
      <c r="C54" s="23"/>
      <c r="D54" s="23">
        <v>300189</v>
      </c>
      <c r="E54" s="23">
        <v>300189</v>
      </c>
      <c r="F54" s="23">
        <v>300189</v>
      </c>
      <c r="G54" s="24">
        <v>300189</v>
      </c>
    </row>
    <row r="55" spans="1:7" ht="12.75">
      <c r="A55" s="22" t="s">
        <v>4</v>
      </c>
      <c r="B55" s="23"/>
      <c r="C55" s="23"/>
      <c r="D55" s="23">
        <v>103669</v>
      </c>
      <c r="E55" s="23">
        <v>0</v>
      </c>
      <c r="F55" s="23">
        <v>0</v>
      </c>
      <c r="G55" s="24">
        <v>0</v>
      </c>
    </row>
    <row r="56" spans="1:7" ht="12.75">
      <c r="A56" s="22" t="s">
        <v>5</v>
      </c>
      <c r="B56" s="23"/>
      <c r="C56" s="23"/>
      <c r="D56" s="23">
        <v>150000</v>
      </c>
      <c r="E56" s="23">
        <v>150000</v>
      </c>
      <c r="F56" s="23">
        <v>150000</v>
      </c>
      <c r="G56" s="24">
        <v>150000</v>
      </c>
    </row>
    <row r="57" spans="1:7" ht="12.75">
      <c r="A57" s="22" t="s">
        <v>6</v>
      </c>
      <c r="B57" s="23"/>
      <c r="C57" s="23"/>
      <c r="D57" s="23">
        <v>45000</v>
      </c>
      <c r="E57" s="23">
        <v>0</v>
      </c>
      <c r="F57" s="23">
        <v>0</v>
      </c>
      <c r="G57" s="24">
        <v>0</v>
      </c>
    </row>
    <row r="58" spans="1:7" ht="12.75">
      <c r="A58" s="22" t="s">
        <v>7</v>
      </c>
      <c r="B58" s="23"/>
      <c r="C58" s="23"/>
      <c r="D58" s="23">
        <v>50000</v>
      </c>
      <c r="E58" s="23">
        <v>0</v>
      </c>
      <c r="F58" s="23">
        <v>0</v>
      </c>
      <c r="G58" s="24">
        <v>0</v>
      </c>
    </row>
    <row r="59" spans="1:7" ht="12.75">
      <c r="A59" s="22" t="s">
        <v>68</v>
      </c>
      <c r="B59" s="23"/>
      <c r="C59" s="23"/>
      <c r="D59" s="23">
        <v>0</v>
      </c>
      <c r="E59" s="23">
        <v>0</v>
      </c>
      <c r="F59" s="23">
        <v>0</v>
      </c>
      <c r="G59" s="24">
        <v>0</v>
      </c>
    </row>
    <row r="60" spans="1:7" ht="12.75">
      <c r="A60" s="22" t="s">
        <v>68</v>
      </c>
      <c r="B60" s="23"/>
      <c r="C60" s="23"/>
      <c r="D60" s="23">
        <v>0</v>
      </c>
      <c r="E60" s="23">
        <v>0</v>
      </c>
      <c r="F60" s="23">
        <v>0</v>
      </c>
      <c r="G60" s="24">
        <v>0</v>
      </c>
    </row>
    <row r="61" spans="1:7" ht="12.75">
      <c r="A61" s="22" t="s">
        <v>68</v>
      </c>
      <c r="B61" s="23"/>
      <c r="C61" s="23"/>
      <c r="D61" s="23">
        <v>0</v>
      </c>
      <c r="E61" s="23">
        <v>0</v>
      </c>
      <c r="F61" s="23">
        <v>0</v>
      </c>
      <c r="G61" s="24">
        <v>0</v>
      </c>
    </row>
    <row r="62" spans="1:7" ht="12.75">
      <c r="A62" s="22" t="s">
        <v>68</v>
      </c>
      <c r="B62" s="23"/>
      <c r="C62" s="23"/>
      <c r="D62" s="23">
        <v>0</v>
      </c>
      <c r="E62" s="23">
        <v>0</v>
      </c>
      <c r="F62" s="23">
        <v>0</v>
      </c>
      <c r="G62" s="24">
        <v>0</v>
      </c>
    </row>
    <row r="63" spans="1:7" ht="12.75">
      <c r="A63" s="22" t="s">
        <v>68</v>
      </c>
      <c r="B63" s="23"/>
      <c r="C63" s="23"/>
      <c r="D63" s="23">
        <v>0</v>
      </c>
      <c r="E63" s="23">
        <v>0</v>
      </c>
      <c r="F63" s="23">
        <v>0</v>
      </c>
      <c r="G63" s="24">
        <v>0</v>
      </c>
    </row>
    <row r="64" spans="1:7" ht="12.75">
      <c r="A64" s="22" t="s">
        <v>68</v>
      </c>
      <c r="B64" s="23"/>
      <c r="C64" s="23"/>
      <c r="D64" s="23">
        <v>0</v>
      </c>
      <c r="E64" s="23">
        <v>0</v>
      </c>
      <c r="F64" s="23">
        <v>0</v>
      </c>
      <c r="G64" s="24">
        <v>0</v>
      </c>
    </row>
    <row r="65" spans="1:7" ht="12.75">
      <c r="A65" s="28"/>
      <c r="B65" s="23"/>
      <c r="C65" s="23"/>
      <c r="D65" s="23"/>
      <c r="E65" s="23"/>
      <c r="F65" s="23"/>
      <c r="G65" s="24"/>
    </row>
    <row r="66" spans="1:7" s="2" customFormat="1" ht="12.75">
      <c r="A66" s="25" t="s">
        <v>115</v>
      </c>
      <c r="B66" s="26"/>
      <c r="C66" s="26"/>
      <c r="D66" s="26">
        <f>SUM(D67:D118)</f>
        <v>-10434594</v>
      </c>
      <c r="E66" s="26">
        <f>SUM(E67:E118)</f>
        <v>-9364883</v>
      </c>
      <c r="F66" s="26">
        <f>SUM(F67:F118)</f>
        <v>-12464883</v>
      </c>
      <c r="G66" s="27">
        <f>SUM(G67:G118)</f>
        <v>-12414883</v>
      </c>
    </row>
    <row r="67" spans="1:7" ht="12.75">
      <c r="A67" s="22" t="s">
        <v>8</v>
      </c>
      <c r="B67" s="23"/>
      <c r="C67" s="23"/>
      <c r="D67" s="23">
        <v>-825000</v>
      </c>
      <c r="E67" s="23">
        <v>-825000</v>
      </c>
      <c r="F67" s="23">
        <v>-825000</v>
      </c>
      <c r="G67" s="24">
        <v>-825000</v>
      </c>
    </row>
    <row r="68" spans="1:7" ht="12.75">
      <c r="A68" s="22" t="s">
        <v>9</v>
      </c>
      <c r="B68" s="23"/>
      <c r="C68" s="23"/>
      <c r="D68" s="23">
        <v>-434368</v>
      </c>
      <c r="E68" s="23">
        <v>-434368</v>
      </c>
      <c r="F68" s="23">
        <v>-434368</v>
      </c>
      <c r="G68" s="24">
        <v>-434368</v>
      </c>
    </row>
    <row r="69" spans="1:7" ht="12.75">
      <c r="A69" s="22" t="s">
        <v>10</v>
      </c>
      <c r="B69" s="23"/>
      <c r="C69" s="23"/>
      <c r="D69" s="23">
        <v>-80000</v>
      </c>
      <c r="E69" s="23">
        <v>-80000</v>
      </c>
      <c r="F69" s="23">
        <v>-80000</v>
      </c>
      <c r="G69" s="24">
        <v>-80000</v>
      </c>
    </row>
    <row r="70" spans="1:7" ht="12.75">
      <c r="A70" s="22" t="s">
        <v>11</v>
      </c>
      <c r="B70" s="23"/>
      <c r="C70" s="23"/>
      <c r="D70" s="23">
        <v>-54426</v>
      </c>
      <c r="E70" s="23">
        <v>-54426</v>
      </c>
      <c r="F70" s="23">
        <v>-54426</v>
      </c>
      <c r="G70" s="24">
        <v>-54426</v>
      </c>
    </row>
    <row r="71" spans="1:7" ht="12.75">
      <c r="A71" s="22" t="s">
        <v>12</v>
      </c>
      <c r="B71" s="23"/>
      <c r="C71" s="23"/>
      <c r="D71" s="23">
        <v>-74706</v>
      </c>
      <c r="E71" s="23">
        <v>-179643</v>
      </c>
      <c r="F71" s="23">
        <v>-179643</v>
      </c>
      <c r="G71" s="24">
        <v>-179643</v>
      </c>
    </row>
    <row r="72" spans="1:7" ht="12.75">
      <c r="A72" s="22" t="s">
        <v>13</v>
      </c>
      <c r="B72" s="23"/>
      <c r="C72" s="23"/>
      <c r="D72" s="23">
        <v>-65000</v>
      </c>
      <c r="E72" s="23">
        <v>-65000</v>
      </c>
      <c r="F72" s="23">
        <v>-65000</v>
      </c>
      <c r="G72" s="24">
        <v>-65000</v>
      </c>
    </row>
    <row r="73" spans="1:7" ht="12.75">
      <c r="A73" s="22" t="s">
        <v>14</v>
      </c>
      <c r="B73" s="23"/>
      <c r="C73" s="23"/>
      <c r="D73" s="23">
        <v>-83006</v>
      </c>
      <c r="E73" s="23">
        <v>-180060</v>
      </c>
      <c r="F73" s="23">
        <v>-180060</v>
      </c>
      <c r="G73" s="24">
        <v>-180060</v>
      </c>
    </row>
    <row r="74" spans="1:7" ht="12.75">
      <c r="A74" s="22" t="s">
        <v>15</v>
      </c>
      <c r="B74" s="23"/>
      <c r="C74" s="23"/>
      <c r="D74" s="23">
        <v>-10990</v>
      </c>
      <c r="E74" s="23">
        <v>-10990</v>
      </c>
      <c r="F74" s="23">
        <v>-10990</v>
      </c>
      <c r="G74" s="24">
        <v>-10990</v>
      </c>
    </row>
    <row r="75" spans="1:7" ht="12.75">
      <c r="A75" s="22" t="s">
        <v>16</v>
      </c>
      <c r="B75" s="23"/>
      <c r="C75" s="23"/>
      <c r="D75" s="23">
        <v>-63155</v>
      </c>
      <c r="E75" s="23">
        <v>-134920</v>
      </c>
      <c r="F75" s="23">
        <v>-134920</v>
      </c>
      <c r="G75" s="24">
        <v>-134920</v>
      </c>
    </row>
    <row r="76" spans="1:7" ht="12.75">
      <c r="A76" s="22" t="s">
        <v>17</v>
      </c>
      <c r="B76" s="23"/>
      <c r="C76" s="23"/>
      <c r="D76" s="23">
        <v>-55348</v>
      </c>
      <c r="E76" s="23">
        <v>-55348</v>
      </c>
      <c r="F76" s="23">
        <v>-55348</v>
      </c>
      <c r="G76" s="24">
        <v>-55348</v>
      </c>
    </row>
    <row r="77" spans="1:7" ht="12.75">
      <c r="A77" s="22" t="s">
        <v>18</v>
      </c>
      <c r="B77" s="23"/>
      <c r="C77" s="23"/>
      <c r="D77" s="23">
        <v>-76000</v>
      </c>
      <c r="E77" s="23">
        <v>-71000</v>
      </c>
      <c r="F77" s="23">
        <v>-71000</v>
      </c>
      <c r="G77" s="24">
        <v>-71000</v>
      </c>
    </row>
    <row r="78" spans="1:7" ht="12.75">
      <c r="A78" s="22" t="s">
        <v>19</v>
      </c>
      <c r="B78" s="23"/>
      <c r="C78" s="23"/>
      <c r="D78" s="23">
        <v>-83006</v>
      </c>
      <c r="E78" s="23">
        <v>-180060</v>
      </c>
      <c r="F78" s="23">
        <v>-180060</v>
      </c>
      <c r="G78" s="24">
        <v>-180060</v>
      </c>
    </row>
    <row r="79" spans="1:7" ht="12.75">
      <c r="A79" s="22" t="s">
        <v>20</v>
      </c>
      <c r="B79" s="23"/>
      <c r="C79" s="23"/>
      <c r="D79" s="23">
        <v>-143525</v>
      </c>
      <c r="E79" s="23">
        <v>-311338</v>
      </c>
      <c r="F79" s="23">
        <v>-311338</v>
      </c>
      <c r="G79" s="24">
        <v>-311338</v>
      </c>
    </row>
    <row r="80" spans="1:7" ht="12.75">
      <c r="A80" s="22" t="s">
        <v>21</v>
      </c>
      <c r="B80" s="23"/>
      <c r="C80" s="23"/>
      <c r="D80" s="23">
        <v>-91325</v>
      </c>
      <c r="E80" s="23">
        <v>-91325</v>
      </c>
      <c r="F80" s="23">
        <v>-91325</v>
      </c>
      <c r="G80" s="24">
        <v>-91325</v>
      </c>
    </row>
    <row r="81" spans="1:7" ht="12.75">
      <c r="A81" s="22" t="s">
        <v>22</v>
      </c>
      <c r="B81" s="23"/>
      <c r="C81" s="23"/>
      <c r="D81" s="23">
        <v>-136000</v>
      </c>
      <c r="E81" s="23">
        <v>-136000</v>
      </c>
      <c r="F81" s="23">
        <v>-136000</v>
      </c>
      <c r="G81" s="24">
        <v>-136000</v>
      </c>
    </row>
    <row r="82" spans="1:7" ht="12.75">
      <c r="A82" s="22" t="s">
        <v>23</v>
      </c>
      <c r="B82" s="23"/>
      <c r="C82" s="23"/>
      <c r="D82" s="23">
        <v>-44608</v>
      </c>
      <c r="E82" s="23">
        <v>-44608</v>
      </c>
      <c r="F82" s="23">
        <v>-44608</v>
      </c>
      <c r="G82" s="24">
        <v>-44608</v>
      </c>
    </row>
    <row r="83" spans="1:7" ht="12.75">
      <c r="A83" s="22" t="s">
        <v>24</v>
      </c>
      <c r="B83" s="23"/>
      <c r="C83" s="23"/>
      <c r="D83" s="23">
        <v>-46472</v>
      </c>
      <c r="E83" s="23">
        <v>-101327</v>
      </c>
      <c r="F83" s="23">
        <v>-101327</v>
      </c>
      <c r="G83" s="24">
        <v>-101327</v>
      </c>
    </row>
    <row r="84" spans="1:7" ht="12.75">
      <c r="A84" s="22" t="s">
        <v>25</v>
      </c>
      <c r="B84" s="23"/>
      <c r="C84" s="23"/>
      <c r="D84" s="23">
        <v>-49770</v>
      </c>
      <c r="E84" s="23">
        <v>-49770</v>
      </c>
      <c r="F84" s="23">
        <v>-49770</v>
      </c>
      <c r="G84" s="24">
        <v>-49770</v>
      </c>
    </row>
    <row r="85" spans="1:7" ht="12.75">
      <c r="A85" s="22" t="s">
        <v>28</v>
      </c>
      <c r="B85" s="23"/>
      <c r="C85" s="23"/>
      <c r="D85" s="23">
        <v>-66730</v>
      </c>
      <c r="E85" s="23">
        <v>-144184</v>
      </c>
      <c r="F85" s="23">
        <v>-144184</v>
      </c>
      <c r="G85" s="24">
        <v>-144184</v>
      </c>
    </row>
    <row r="86" spans="1:7" ht="12.75">
      <c r="A86" s="22" t="s">
        <v>26</v>
      </c>
      <c r="B86" s="23"/>
      <c r="C86" s="23"/>
      <c r="D86" s="23">
        <v>-90000</v>
      </c>
      <c r="E86" s="23">
        <v>-90000</v>
      </c>
      <c r="F86" s="23">
        <v>-90000</v>
      </c>
      <c r="G86" s="24">
        <v>-90000</v>
      </c>
    </row>
    <row r="87" spans="1:7" ht="12.75">
      <c r="A87" s="22" t="s">
        <v>27</v>
      </c>
      <c r="B87" s="23"/>
      <c r="C87" s="23"/>
      <c r="D87" s="23">
        <v>-60175</v>
      </c>
      <c r="E87" s="23">
        <v>-130532</v>
      </c>
      <c r="F87" s="23">
        <v>-130532</v>
      </c>
      <c r="G87" s="24">
        <v>-130532</v>
      </c>
    </row>
    <row r="88" spans="1:7" ht="12.75">
      <c r="A88" s="22" t="s">
        <v>29</v>
      </c>
      <c r="B88" s="23"/>
      <c r="C88" s="23"/>
      <c r="D88" s="23">
        <v>-69963</v>
      </c>
      <c r="E88" s="23">
        <v>-69963</v>
      </c>
      <c r="F88" s="23">
        <v>-69963</v>
      </c>
      <c r="G88" s="24">
        <v>-69963</v>
      </c>
    </row>
    <row r="89" spans="1:7" ht="12.75">
      <c r="A89" s="22" t="s">
        <v>30</v>
      </c>
      <c r="B89" s="23"/>
      <c r="C89" s="23"/>
      <c r="D89" s="23">
        <v>-20655</v>
      </c>
      <c r="E89" s="23">
        <v>-20655</v>
      </c>
      <c r="F89" s="23">
        <v>-20655</v>
      </c>
      <c r="G89" s="24">
        <v>-20655</v>
      </c>
    </row>
    <row r="90" spans="1:7" ht="12.75">
      <c r="A90" s="22" t="s">
        <v>31</v>
      </c>
      <c r="B90" s="23"/>
      <c r="C90" s="23"/>
      <c r="D90" s="23">
        <v>-180000</v>
      </c>
      <c r="E90" s="23">
        <v>0</v>
      </c>
      <c r="F90" s="23">
        <v>0</v>
      </c>
      <c r="G90" s="24">
        <v>0</v>
      </c>
    </row>
    <row r="91" spans="1:7" ht="12.75">
      <c r="A91" s="22" t="s">
        <v>32</v>
      </c>
      <c r="B91" s="23"/>
      <c r="C91" s="23"/>
      <c r="D91" s="23">
        <v>-35000</v>
      </c>
      <c r="E91" s="23">
        <v>-35000</v>
      </c>
      <c r="F91" s="23">
        <v>-35000</v>
      </c>
      <c r="G91" s="24">
        <v>-35000</v>
      </c>
    </row>
    <row r="92" spans="1:7" ht="12.75">
      <c r="A92" s="22" t="s">
        <v>33</v>
      </c>
      <c r="B92" s="23"/>
      <c r="C92" s="23"/>
      <c r="D92" s="23">
        <v>-15000</v>
      </c>
      <c r="E92" s="23">
        <v>-15000</v>
      </c>
      <c r="F92" s="23">
        <v>-15000</v>
      </c>
      <c r="G92" s="24">
        <v>-15000</v>
      </c>
    </row>
    <row r="93" spans="1:7" ht="12.75">
      <c r="A93" s="22" t="s">
        <v>34</v>
      </c>
      <c r="B93" s="23"/>
      <c r="C93" s="23"/>
      <c r="D93" s="23">
        <v>-45000</v>
      </c>
      <c r="E93" s="23">
        <v>-45000</v>
      </c>
      <c r="F93" s="23">
        <v>-45000</v>
      </c>
      <c r="G93" s="24">
        <v>-45000</v>
      </c>
    </row>
    <row r="94" spans="1:7" ht="12.75">
      <c r="A94" s="22" t="s">
        <v>35</v>
      </c>
      <c r="B94" s="23"/>
      <c r="C94" s="23"/>
      <c r="D94" s="23">
        <v>-23520</v>
      </c>
      <c r="E94" s="23">
        <v>-23520</v>
      </c>
      <c r="F94" s="23">
        <v>-23520</v>
      </c>
      <c r="G94" s="24">
        <v>-23520</v>
      </c>
    </row>
    <row r="95" spans="1:7" ht="12.75">
      <c r="A95" s="22" t="s">
        <v>36</v>
      </c>
      <c r="B95" s="23"/>
      <c r="C95" s="23"/>
      <c r="D95" s="23">
        <v>-15000</v>
      </c>
      <c r="E95" s="23">
        <v>0</v>
      </c>
      <c r="F95" s="23">
        <v>0</v>
      </c>
      <c r="G95" s="24">
        <v>0</v>
      </c>
    </row>
    <row r="96" spans="1:7" ht="12.75">
      <c r="A96" s="22" t="s">
        <v>37</v>
      </c>
      <c r="B96" s="23"/>
      <c r="C96" s="23"/>
      <c r="D96" s="23">
        <v>-914745</v>
      </c>
      <c r="E96" s="23">
        <v>-914745</v>
      </c>
      <c r="F96" s="23">
        <v>-914745</v>
      </c>
      <c r="G96" s="24">
        <v>-914745</v>
      </c>
    </row>
    <row r="97" spans="1:7" ht="12.75">
      <c r="A97" s="22" t="s">
        <v>50</v>
      </c>
      <c r="B97" s="23"/>
      <c r="C97" s="23"/>
      <c r="D97" s="23">
        <v>0</v>
      </c>
      <c r="E97" s="23">
        <v>0</v>
      </c>
      <c r="F97" s="23">
        <v>-2300000</v>
      </c>
      <c r="G97" s="24">
        <v>-2300000</v>
      </c>
    </row>
    <row r="98" spans="1:7" ht="12.75">
      <c r="A98" s="22" t="s">
        <v>67</v>
      </c>
      <c r="B98" s="23"/>
      <c r="C98" s="23"/>
      <c r="D98" s="23">
        <v>-154908</v>
      </c>
      <c r="E98" s="23">
        <v>-854908</v>
      </c>
      <c r="F98" s="23">
        <v>-1754908</v>
      </c>
      <c r="G98" s="24">
        <v>-1754908</v>
      </c>
    </row>
    <row r="99" spans="1:7" ht="12.75">
      <c r="A99" s="22" t="s">
        <v>38</v>
      </c>
      <c r="B99" s="23"/>
      <c r="C99" s="23"/>
      <c r="D99" s="23">
        <v>-2550024</v>
      </c>
      <c r="E99" s="23">
        <v>-2550024</v>
      </c>
      <c r="F99" s="23">
        <v>-2550024</v>
      </c>
      <c r="G99" s="24">
        <v>-2550024</v>
      </c>
    </row>
    <row r="100" spans="1:7" ht="12.75">
      <c r="A100" s="22" t="s">
        <v>40</v>
      </c>
      <c r="B100" s="23"/>
      <c r="C100" s="23"/>
      <c r="D100" s="23">
        <v>-151169</v>
      </c>
      <c r="E100" s="23">
        <v>-156169</v>
      </c>
      <c r="F100" s="23">
        <v>-156169</v>
      </c>
      <c r="G100" s="24">
        <v>-156169</v>
      </c>
    </row>
    <row r="101" spans="1:7" ht="12.75">
      <c r="A101" s="22" t="s">
        <v>39</v>
      </c>
      <c r="B101" s="23"/>
      <c r="C101" s="23"/>
      <c r="D101" s="23">
        <v>-100000</v>
      </c>
      <c r="E101" s="23">
        <v>-100000</v>
      </c>
      <c r="F101" s="23">
        <v>-100000</v>
      </c>
      <c r="G101" s="24">
        <v>-100000</v>
      </c>
    </row>
    <row r="102" spans="1:7" ht="12.75">
      <c r="A102" s="22" t="s">
        <v>41</v>
      </c>
      <c r="B102" s="23"/>
      <c r="C102" s="23"/>
      <c r="D102" s="23">
        <v>-103000</v>
      </c>
      <c r="E102" s="23">
        <v>-103000</v>
      </c>
      <c r="F102" s="23">
        <v>-103000</v>
      </c>
      <c r="G102" s="24">
        <v>-103000</v>
      </c>
    </row>
    <row r="103" spans="1:7" ht="12.75">
      <c r="A103" s="22" t="s">
        <v>42</v>
      </c>
      <c r="B103" s="23"/>
      <c r="C103" s="23"/>
      <c r="D103" s="23">
        <v>-325000</v>
      </c>
      <c r="E103" s="23">
        <v>0</v>
      </c>
      <c r="F103" s="23">
        <v>0</v>
      </c>
      <c r="G103" s="24">
        <v>0</v>
      </c>
    </row>
    <row r="104" spans="1:7" ht="12.75">
      <c r="A104" s="22" t="s">
        <v>43</v>
      </c>
      <c r="B104" s="23"/>
      <c r="C104" s="23"/>
      <c r="D104" s="23">
        <v>-215000</v>
      </c>
      <c r="E104" s="23">
        <v>-215000</v>
      </c>
      <c r="F104" s="23">
        <v>-215000</v>
      </c>
      <c r="G104" s="24">
        <v>-215000</v>
      </c>
    </row>
    <row r="105" spans="1:7" ht="12.75">
      <c r="A105" s="22" t="s">
        <v>44</v>
      </c>
      <c r="B105" s="23"/>
      <c r="C105" s="23"/>
      <c r="D105" s="23">
        <v>-60000</v>
      </c>
      <c r="E105" s="23">
        <v>-139000</v>
      </c>
      <c r="F105" s="23">
        <v>-139000</v>
      </c>
      <c r="G105" s="24">
        <v>-139000</v>
      </c>
    </row>
    <row r="106" spans="1:7" ht="12.75">
      <c r="A106" s="22" t="s">
        <v>45</v>
      </c>
      <c r="B106" s="23"/>
      <c r="C106" s="23"/>
      <c r="D106" s="23">
        <v>-43000</v>
      </c>
      <c r="E106" s="23">
        <v>-43000</v>
      </c>
      <c r="F106" s="23">
        <v>-43000</v>
      </c>
      <c r="G106" s="24">
        <v>-43000</v>
      </c>
    </row>
    <row r="107" spans="1:7" ht="12.75">
      <c r="A107" s="22" t="s">
        <v>46</v>
      </c>
      <c r="B107" s="23"/>
      <c r="C107" s="23"/>
      <c r="D107" s="23">
        <v>-210000</v>
      </c>
      <c r="E107" s="23">
        <v>-210000</v>
      </c>
      <c r="F107" s="23">
        <v>-210000</v>
      </c>
      <c r="G107" s="24">
        <v>-210000</v>
      </c>
    </row>
    <row r="108" spans="1:7" ht="12.75">
      <c r="A108" s="22" t="s">
        <v>47</v>
      </c>
      <c r="B108" s="23"/>
      <c r="C108" s="23"/>
      <c r="D108" s="23">
        <v>-270000</v>
      </c>
      <c r="E108" s="23">
        <v>-200000</v>
      </c>
      <c r="F108" s="23">
        <v>-100000</v>
      </c>
      <c r="G108" s="24">
        <v>-50000</v>
      </c>
    </row>
    <row r="109" spans="1:7" ht="12.75">
      <c r="A109" s="22" t="s">
        <v>48</v>
      </c>
      <c r="B109" s="23"/>
      <c r="C109" s="23"/>
      <c r="D109" s="23">
        <v>-300000</v>
      </c>
      <c r="E109" s="23">
        <v>-300000</v>
      </c>
      <c r="F109" s="23">
        <v>-300000</v>
      </c>
      <c r="G109" s="24">
        <v>-300000</v>
      </c>
    </row>
    <row r="110" spans="1:7" ht="12.75">
      <c r="A110" s="22" t="s">
        <v>49</v>
      </c>
      <c r="B110" s="23"/>
      <c r="C110" s="23"/>
      <c r="D110" s="23">
        <v>-2000000</v>
      </c>
      <c r="E110" s="23">
        <v>0</v>
      </c>
      <c r="F110" s="23">
        <v>0</v>
      </c>
      <c r="G110" s="24">
        <v>0</v>
      </c>
    </row>
    <row r="111" spans="1:7" ht="12.75">
      <c r="A111" s="22" t="s">
        <v>68</v>
      </c>
      <c r="B111" s="23"/>
      <c r="C111" s="23"/>
      <c r="D111" s="23">
        <v>0</v>
      </c>
      <c r="E111" s="23">
        <v>0</v>
      </c>
      <c r="F111" s="23">
        <v>0</v>
      </c>
      <c r="G111" s="24">
        <v>0</v>
      </c>
    </row>
    <row r="112" spans="1:7" ht="12.75">
      <c r="A112" s="22" t="s">
        <v>68</v>
      </c>
      <c r="B112" s="23"/>
      <c r="C112" s="23"/>
      <c r="D112" s="23">
        <v>0</v>
      </c>
      <c r="E112" s="23">
        <v>0</v>
      </c>
      <c r="F112" s="23">
        <v>0</v>
      </c>
      <c r="G112" s="24">
        <v>0</v>
      </c>
    </row>
    <row r="113" spans="1:7" ht="12.75">
      <c r="A113" s="22" t="s">
        <v>68</v>
      </c>
      <c r="B113" s="23"/>
      <c r="C113" s="23"/>
      <c r="D113" s="23">
        <v>0</v>
      </c>
      <c r="E113" s="23">
        <v>0</v>
      </c>
      <c r="F113" s="23">
        <v>0</v>
      </c>
      <c r="G113" s="24">
        <v>0</v>
      </c>
    </row>
    <row r="114" spans="1:7" ht="12.75">
      <c r="A114" s="22" t="s">
        <v>68</v>
      </c>
      <c r="B114" s="23"/>
      <c r="C114" s="23"/>
      <c r="D114" s="23">
        <v>0</v>
      </c>
      <c r="E114" s="23">
        <v>0</v>
      </c>
      <c r="F114" s="23">
        <v>0</v>
      </c>
      <c r="G114" s="24">
        <v>0</v>
      </c>
    </row>
    <row r="115" spans="1:7" ht="12.75">
      <c r="A115" s="22" t="s">
        <v>68</v>
      </c>
      <c r="B115" s="23"/>
      <c r="C115" s="23"/>
      <c r="D115" s="23">
        <v>0</v>
      </c>
      <c r="E115" s="23">
        <v>0</v>
      </c>
      <c r="F115" s="23">
        <v>0</v>
      </c>
      <c r="G115" s="24">
        <v>0</v>
      </c>
    </row>
    <row r="116" spans="1:7" ht="12.75">
      <c r="A116" s="22" t="s">
        <v>68</v>
      </c>
      <c r="B116" s="23"/>
      <c r="C116" s="23"/>
      <c r="D116" s="23">
        <v>0</v>
      </c>
      <c r="E116" s="23">
        <v>0</v>
      </c>
      <c r="F116" s="23">
        <v>0</v>
      </c>
      <c r="G116" s="24">
        <v>0</v>
      </c>
    </row>
    <row r="117" spans="1:7" ht="12.75">
      <c r="A117" s="22" t="s">
        <v>68</v>
      </c>
      <c r="B117" s="23"/>
      <c r="C117" s="23"/>
      <c r="D117" s="23">
        <v>0</v>
      </c>
      <c r="E117" s="23">
        <v>0</v>
      </c>
      <c r="F117" s="23">
        <v>0</v>
      </c>
      <c r="G117" s="24">
        <v>0</v>
      </c>
    </row>
    <row r="118" spans="1:7" ht="12.75">
      <c r="A118" s="22" t="s">
        <v>68</v>
      </c>
      <c r="B118" s="23"/>
      <c r="C118" s="23"/>
      <c r="D118" s="23">
        <v>0</v>
      </c>
      <c r="E118" s="23">
        <v>0</v>
      </c>
      <c r="F118" s="23">
        <v>0</v>
      </c>
      <c r="G118" s="24">
        <v>0</v>
      </c>
    </row>
    <row r="119" spans="1:7" ht="12.75">
      <c r="A119" s="22"/>
      <c r="B119" s="23"/>
      <c r="C119" s="23"/>
      <c r="D119" s="23"/>
      <c r="E119" s="23"/>
      <c r="F119" s="23"/>
      <c r="G119" s="24"/>
    </row>
    <row r="120" spans="1:7" ht="13.5" customHeight="1">
      <c r="A120" s="25"/>
      <c r="B120" s="23"/>
      <c r="C120" s="23"/>
      <c r="D120" s="23"/>
      <c r="E120" s="23"/>
      <c r="F120" s="23"/>
      <c r="G120" s="24"/>
    </row>
    <row r="121" spans="1:7" ht="12.75">
      <c r="A121" s="25" t="s">
        <v>113</v>
      </c>
      <c r="B121" s="23"/>
      <c r="C121" s="23"/>
      <c r="D121" s="23"/>
      <c r="E121" s="23"/>
      <c r="F121" s="23"/>
      <c r="G121" s="24"/>
    </row>
    <row r="122" spans="1:7" ht="12.75">
      <c r="A122" s="22" t="s">
        <v>51</v>
      </c>
      <c r="B122" s="23"/>
      <c r="C122" s="23"/>
      <c r="D122" s="23">
        <v>300000</v>
      </c>
      <c r="E122" s="23">
        <v>0</v>
      </c>
      <c r="F122" s="23">
        <v>0</v>
      </c>
      <c r="G122" s="24">
        <v>0</v>
      </c>
    </row>
    <row r="123" spans="1:7" ht="12.75">
      <c r="A123" s="22" t="s">
        <v>52</v>
      </c>
      <c r="B123" s="23"/>
      <c r="C123" s="23"/>
      <c r="D123" s="23">
        <v>78500</v>
      </c>
      <c r="E123" s="23">
        <v>0</v>
      </c>
      <c r="F123" s="23">
        <v>0</v>
      </c>
      <c r="G123" s="24">
        <v>0</v>
      </c>
    </row>
    <row r="124" spans="1:7" ht="12.75">
      <c r="A124" s="22" t="s">
        <v>57</v>
      </c>
      <c r="B124" s="23"/>
      <c r="C124" s="23"/>
      <c r="D124" s="23">
        <v>-23000</v>
      </c>
      <c r="E124" s="23">
        <v>-23000</v>
      </c>
      <c r="F124" s="23">
        <v>-23000</v>
      </c>
      <c r="G124" s="24">
        <v>-23000</v>
      </c>
    </row>
    <row r="125" spans="1:7" ht="12.75">
      <c r="A125" s="22" t="s">
        <v>58</v>
      </c>
      <c r="B125" s="23"/>
      <c r="C125" s="23"/>
      <c r="D125" s="23">
        <v>-15000</v>
      </c>
      <c r="E125" s="23">
        <v>0</v>
      </c>
      <c r="F125" s="23">
        <v>0</v>
      </c>
      <c r="G125" s="24">
        <v>0</v>
      </c>
    </row>
    <row r="126" spans="1:7" ht="12.75">
      <c r="A126" s="22" t="s">
        <v>53</v>
      </c>
      <c r="B126" s="23"/>
      <c r="C126" s="23"/>
      <c r="D126" s="23">
        <v>25000</v>
      </c>
      <c r="E126" s="23">
        <v>0</v>
      </c>
      <c r="F126" s="23">
        <v>0</v>
      </c>
      <c r="G126" s="24">
        <v>0</v>
      </c>
    </row>
    <row r="127" spans="1:7" ht="12.75">
      <c r="A127" s="22" t="s">
        <v>54</v>
      </c>
      <c r="B127" s="23"/>
      <c r="C127" s="23"/>
      <c r="D127" s="23">
        <v>70000</v>
      </c>
      <c r="E127" s="23">
        <v>0</v>
      </c>
      <c r="F127" s="23">
        <v>0</v>
      </c>
      <c r="G127" s="24">
        <v>0</v>
      </c>
    </row>
    <row r="128" spans="1:7" ht="12.75">
      <c r="A128" s="22" t="s">
        <v>55</v>
      </c>
      <c r="B128" s="23"/>
      <c r="C128" s="23"/>
      <c r="D128" s="23">
        <v>21500</v>
      </c>
      <c r="E128" s="23">
        <v>0</v>
      </c>
      <c r="F128" s="23">
        <v>0</v>
      </c>
      <c r="G128" s="24">
        <v>0</v>
      </c>
    </row>
    <row r="129" spans="1:7" ht="12.75">
      <c r="A129" s="22" t="s">
        <v>56</v>
      </c>
      <c r="B129" s="23"/>
      <c r="C129" s="23"/>
      <c r="D129" s="23">
        <v>254063</v>
      </c>
      <c r="E129" s="23">
        <v>64790</v>
      </c>
      <c r="F129" s="23">
        <v>64790</v>
      </c>
      <c r="G129" s="24">
        <v>64790</v>
      </c>
    </row>
    <row r="130" spans="1:7" ht="12.75">
      <c r="A130" s="22" t="s">
        <v>59</v>
      </c>
      <c r="B130" s="23"/>
      <c r="C130" s="23"/>
      <c r="D130" s="23">
        <v>-50000</v>
      </c>
      <c r="E130" s="23">
        <v>-50000</v>
      </c>
      <c r="F130" s="23">
        <v>-50000</v>
      </c>
      <c r="G130" s="24">
        <v>-50000</v>
      </c>
    </row>
    <row r="131" spans="1:7" ht="12.75">
      <c r="A131" s="22" t="s">
        <v>60</v>
      </c>
      <c r="B131" s="23"/>
      <c r="C131" s="23"/>
      <c r="D131" s="23">
        <v>-293487</v>
      </c>
      <c r="E131" s="23">
        <v>-297487</v>
      </c>
      <c r="F131" s="23">
        <v>-297487</v>
      </c>
      <c r="G131" s="24">
        <v>-297487</v>
      </c>
    </row>
    <row r="132" spans="1:7" ht="12.75">
      <c r="A132" s="22" t="s">
        <v>61</v>
      </c>
      <c r="B132" s="23"/>
      <c r="C132" s="23"/>
      <c r="D132" s="23">
        <v>0</v>
      </c>
      <c r="E132" s="23">
        <v>0</v>
      </c>
      <c r="F132" s="23">
        <v>0</v>
      </c>
      <c r="G132" s="24">
        <v>0</v>
      </c>
    </row>
    <row r="133" spans="1:7" ht="12.75">
      <c r="A133" s="22" t="s">
        <v>62</v>
      </c>
      <c r="B133" s="23"/>
      <c r="C133" s="23"/>
      <c r="D133" s="23">
        <v>-106103</v>
      </c>
      <c r="E133" s="23">
        <v>-106103</v>
      </c>
      <c r="F133" s="23">
        <v>-106103</v>
      </c>
      <c r="G133" s="24">
        <v>-106103</v>
      </c>
    </row>
    <row r="134" spans="1:7" ht="12.75">
      <c r="A134" s="22"/>
      <c r="B134" s="23"/>
      <c r="C134" s="23"/>
      <c r="D134" s="23"/>
      <c r="E134" s="23"/>
      <c r="F134" s="23"/>
      <c r="G134" s="24"/>
    </row>
    <row r="135" spans="1:7" ht="12.75">
      <c r="A135" s="22"/>
      <c r="B135" s="23"/>
      <c r="C135" s="23"/>
      <c r="D135" s="23"/>
      <c r="E135" s="23"/>
      <c r="F135" s="23"/>
      <c r="G135" s="24"/>
    </row>
    <row r="136" spans="1:7" ht="12.75">
      <c r="A136" s="29"/>
      <c r="B136" s="7"/>
      <c r="C136" s="7"/>
      <c r="D136" s="7"/>
      <c r="E136" s="7"/>
      <c r="F136" s="7"/>
      <c r="G136" s="3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Tana og Nesseby kommuner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Jørn Aslaksen</dc:creator>
  <cp:keywords/>
  <dc:description/>
  <cp:lastModifiedBy>Bill Sørensen</cp:lastModifiedBy>
  <dcterms:created xsi:type="dcterms:W3CDTF">2008-11-04T18:38:43Z</dcterms:created>
  <dcterms:modified xsi:type="dcterms:W3CDTF">2008-12-03T07:46:26Z</dcterms:modified>
  <cp:category/>
  <cp:version/>
  <cp:contentType/>
  <cp:contentStatus/>
</cp:coreProperties>
</file>