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315" windowHeight="12330"/>
  </bookViews>
  <sheets>
    <sheet name="Sortert etter formal" sheetId="1" r:id="rId1"/>
  </sheets>
  <calcPr calcId="145621"/>
</workbook>
</file>

<file path=xl/calcChain.xml><?xml version="1.0" encoding="utf-8"?>
<calcChain xmlns="http://schemas.openxmlformats.org/spreadsheetml/2006/main">
  <c r="EM56" i="1" l="1"/>
  <c r="EL56" i="1"/>
  <c r="EK56" i="1"/>
  <c r="EJ56" i="1"/>
  <c r="EI56" i="1"/>
  <c r="EH56" i="1"/>
  <c r="EE56" i="1"/>
  <c r="ED56" i="1"/>
  <c r="EA56" i="1"/>
  <c r="DZ56" i="1"/>
  <c r="DY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U56" i="1"/>
  <c r="CT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T56" i="1"/>
  <c r="BQ56" i="1"/>
  <c r="BP56" i="1"/>
  <c r="BM56" i="1"/>
  <c r="BL56" i="1"/>
  <c r="BK56" i="1"/>
  <c r="BJ56" i="1"/>
  <c r="BI56" i="1"/>
  <c r="BH56" i="1"/>
  <c r="BE56" i="1"/>
  <c r="BD56" i="1"/>
  <c r="BC56" i="1"/>
  <c r="BB56" i="1"/>
  <c r="BA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P56" i="1"/>
  <c r="O56" i="1"/>
  <c r="N56" i="1"/>
  <c r="M56" i="1"/>
  <c r="J56" i="1"/>
  <c r="I56" i="1"/>
  <c r="H56" i="1"/>
  <c r="G56" i="1"/>
  <c r="F56" i="1"/>
  <c r="C56" i="1"/>
  <c r="B56" i="1"/>
  <c r="EN55" i="1"/>
  <c r="EN54" i="1"/>
  <c r="EN53" i="1"/>
  <c r="EN52" i="1"/>
  <c r="EN51" i="1"/>
  <c r="EN50" i="1"/>
  <c r="EN49" i="1"/>
  <c r="EN47" i="1"/>
  <c r="EN46" i="1"/>
  <c r="EN45" i="1"/>
  <c r="EN44" i="1"/>
  <c r="EN42" i="1"/>
  <c r="EN41" i="1"/>
  <c r="EN39" i="1"/>
  <c r="EN38" i="1"/>
  <c r="EN36" i="1"/>
  <c r="EN35" i="1"/>
  <c r="EN33" i="1"/>
  <c r="EN32" i="1"/>
  <c r="EN31" i="1"/>
  <c r="EN30" i="1"/>
  <c r="EN28" i="1"/>
  <c r="EN27" i="1"/>
  <c r="EN26" i="1"/>
  <c r="EN25" i="1"/>
  <c r="EN56" i="1" s="1"/>
  <c r="EN17" i="1"/>
  <c r="EB17" i="1"/>
  <c r="DW17" i="1"/>
  <c r="CV17" i="1"/>
  <c r="CR17" i="1"/>
  <c r="BR17" i="1"/>
  <c r="BN17" i="1"/>
  <c r="BF17" i="1"/>
  <c r="AY17" i="1"/>
  <c r="Q17" i="1"/>
  <c r="K17" i="1"/>
  <c r="D17" i="1"/>
  <c r="EO17" i="1" s="1"/>
  <c r="EN16" i="1"/>
  <c r="EB16" i="1"/>
  <c r="DW16" i="1"/>
  <c r="CV16" i="1"/>
  <c r="CR16" i="1"/>
  <c r="BR16" i="1"/>
  <c r="BN16" i="1"/>
  <c r="BF16" i="1"/>
  <c r="AY16" i="1"/>
  <c r="Q16" i="1"/>
  <c r="K16" i="1"/>
  <c r="D16" i="1"/>
  <c r="EO16" i="1" s="1"/>
  <c r="EN7" i="1"/>
  <c r="EF7" i="1"/>
  <c r="EB7" i="1"/>
  <c r="DW7" i="1"/>
  <c r="CV7" i="1"/>
  <c r="CR7" i="1"/>
  <c r="BR7" i="1"/>
  <c r="BN7" i="1"/>
  <c r="BF7" i="1"/>
  <c r="AY7" i="1"/>
  <c r="Q7" i="1"/>
  <c r="K7" i="1"/>
  <c r="EO7" i="1" s="1"/>
  <c r="D7" i="1"/>
  <c r="EN4" i="1"/>
  <c r="EF4" i="1"/>
  <c r="EB4" i="1"/>
  <c r="DW4" i="1"/>
  <c r="CV4" i="1"/>
  <c r="CR4" i="1"/>
  <c r="BR4" i="1"/>
  <c r="BN4" i="1"/>
  <c r="BF4" i="1"/>
  <c r="AY4" i="1"/>
  <c r="Q4" i="1"/>
  <c r="K4" i="1"/>
  <c r="EO4" i="1" s="1"/>
  <c r="D4" i="1"/>
</calcChain>
</file>

<file path=xl/sharedStrings.xml><?xml version="1.0" encoding="utf-8"?>
<sst xmlns="http://schemas.openxmlformats.org/spreadsheetml/2006/main" count="1119" uniqueCount="182">
  <si>
    <t>Utredning nr.</t>
  </si>
  <si>
    <t>Delsum</t>
  </si>
  <si>
    <t>TOTALT</t>
  </si>
  <si>
    <t>gnr./bnr.</t>
  </si>
  <si>
    <t>15/1</t>
  </si>
  <si>
    <t>27/1</t>
  </si>
  <si>
    <t>2/3</t>
  </si>
  <si>
    <t>11/17</t>
  </si>
  <si>
    <t>14/16</t>
  </si>
  <si>
    <t>15/30</t>
  </si>
  <si>
    <t>19/24</t>
  </si>
  <si>
    <t>2/1</t>
  </si>
  <si>
    <t>18/33</t>
  </si>
  <si>
    <t>32/1</t>
  </si>
  <si>
    <t>32/7</t>
  </si>
  <si>
    <t>2/7</t>
  </si>
  <si>
    <t>2/8</t>
  </si>
  <si>
    <t>2/6</t>
  </si>
  <si>
    <t>2/2</t>
  </si>
  <si>
    <t>3/3</t>
  </si>
  <si>
    <t>5/1</t>
  </si>
  <si>
    <t>5/16</t>
  </si>
  <si>
    <t>7/1</t>
  </si>
  <si>
    <t>10/65</t>
  </si>
  <si>
    <t>10/26</t>
  </si>
  <si>
    <t>11/19</t>
  </si>
  <si>
    <t>14/1</t>
  </si>
  <si>
    <t>18/12</t>
  </si>
  <si>
    <t>18/1</t>
  </si>
  <si>
    <t>17/1</t>
  </si>
  <si>
    <t>20/1</t>
  </si>
  <si>
    <t>19/11</t>
  </si>
  <si>
    <t>19/16</t>
  </si>
  <si>
    <t>20/3</t>
  </si>
  <si>
    <t>21/5</t>
  </si>
  <si>
    <t>31/5</t>
  </si>
  <si>
    <t>35/99</t>
  </si>
  <si>
    <t>35/1</t>
  </si>
  <si>
    <t>37/93</t>
  </si>
  <si>
    <t>37/1</t>
  </si>
  <si>
    <t>38/1</t>
  </si>
  <si>
    <t>40/130</t>
  </si>
  <si>
    <t>21/2</t>
  </si>
  <si>
    <t>30/58</t>
  </si>
  <si>
    <t>30/10</t>
  </si>
  <si>
    <t>40/1</t>
  </si>
  <si>
    <t>26/9</t>
  </si>
  <si>
    <t>30/1</t>
  </si>
  <si>
    <t>27/10</t>
  </si>
  <si>
    <t>31/3</t>
  </si>
  <si>
    <t>2/9</t>
  </si>
  <si>
    <t xml:space="preserve">2/1 </t>
  </si>
  <si>
    <t>5/19</t>
  </si>
  <si>
    <t>12/50</t>
  </si>
  <si>
    <t>12/65</t>
  </si>
  <si>
    <t>12/107</t>
  </si>
  <si>
    <t>14/21</t>
  </si>
  <si>
    <t>15/1/8</t>
  </si>
  <si>
    <t>19/8</t>
  </si>
  <si>
    <t>19/52</t>
  </si>
  <si>
    <t>20/40</t>
  </si>
  <si>
    <t>20/30</t>
  </si>
  <si>
    <t>20/8</t>
  </si>
  <si>
    <t>23/2</t>
  </si>
  <si>
    <t>25/3</t>
  </si>
  <si>
    <t>27/42</t>
  </si>
  <si>
    <t>27/49</t>
  </si>
  <si>
    <t>30/74</t>
  </si>
  <si>
    <t>27/6</t>
  </si>
  <si>
    <t>31/1</t>
  </si>
  <si>
    <t>35/8</t>
  </si>
  <si>
    <t>37/31</t>
  </si>
  <si>
    <t>18/137</t>
  </si>
  <si>
    <t>2/15</t>
  </si>
  <si>
    <t>2/4</t>
  </si>
  <si>
    <t>6/16</t>
  </si>
  <si>
    <t>6/17</t>
  </si>
  <si>
    <t>14/60</t>
  </si>
  <si>
    <t>18/168</t>
  </si>
  <si>
    <t>18/57</t>
  </si>
  <si>
    <t>17/74</t>
  </si>
  <si>
    <t>19/10</t>
  </si>
  <si>
    <t>19/34</t>
  </si>
  <si>
    <t>21/8</t>
  </si>
  <si>
    <t>23/3</t>
  </si>
  <si>
    <t>30/77</t>
  </si>
  <si>
    <t>30/5</t>
  </si>
  <si>
    <t>27/29</t>
  </si>
  <si>
    <t>32/21</t>
  </si>
  <si>
    <t>32/72</t>
  </si>
  <si>
    <t>32/133</t>
  </si>
  <si>
    <t>33/6</t>
  </si>
  <si>
    <t>34/1</t>
  </si>
  <si>
    <t>35/40</t>
  </si>
  <si>
    <t>40/37</t>
  </si>
  <si>
    <t>4/1</t>
  </si>
  <si>
    <t>3/1</t>
  </si>
  <si>
    <t>22/1</t>
  </si>
  <si>
    <t>10/1</t>
  </si>
  <si>
    <t>11/18</t>
  </si>
  <si>
    <t>29/1</t>
  </si>
  <si>
    <t>Antall eiendommer &amp; feste</t>
  </si>
  <si>
    <t>Dagens formål</t>
  </si>
  <si>
    <t>LNFR</t>
  </si>
  <si>
    <t>Friluft</t>
  </si>
  <si>
    <t>Ny formål</t>
  </si>
  <si>
    <t>B</t>
  </si>
  <si>
    <t>BA</t>
  </si>
  <si>
    <t>BAB</t>
  </si>
  <si>
    <t>BFR</t>
  </si>
  <si>
    <t>BFT</t>
  </si>
  <si>
    <t>BN</t>
  </si>
  <si>
    <t>BOP</t>
  </si>
  <si>
    <t>GTD</t>
  </si>
  <si>
    <t>LS</t>
  </si>
  <si>
    <t>LSB</t>
  </si>
  <si>
    <t>LSF</t>
  </si>
  <si>
    <t>LSF-B</t>
  </si>
  <si>
    <t>LSF-G</t>
  </si>
  <si>
    <t>SPA</t>
  </si>
  <si>
    <t>SV</t>
  </si>
  <si>
    <t>Areal (dekar)</t>
  </si>
  <si>
    <t>Barn og unges oppvekstvilkår</t>
  </si>
  <si>
    <t xml:space="preserve"> +</t>
  </si>
  <si>
    <t>+</t>
  </si>
  <si>
    <t>Friluftsliv og rekreasjon, folkehelse og allmenne interesser</t>
  </si>
  <si>
    <t>0/-</t>
  </si>
  <si>
    <t>0/+</t>
  </si>
  <si>
    <t>-</t>
  </si>
  <si>
    <t xml:space="preserve"> +/-</t>
  </si>
  <si>
    <t xml:space="preserve"> -/+</t>
  </si>
  <si>
    <t>Samisk natur- og kulturgrunnlag</t>
  </si>
  <si>
    <t xml:space="preserve"> -/0</t>
  </si>
  <si>
    <t>Verdiskaping og næringsutvikling</t>
  </si>
  <si>
    <t>0/(-)</t>
  </si>
  <si>
    <t>Landskap, kulturmiljø og kulturminner</t>
  </si>
  <si>
    <t xml:space="preserve"> -</t>
  </si>
  <si>
    <t>0/(--)</t>
  </si>
  <si>
    <t>Naturmangfold</t>
  </si>
  <si>
    <t xml:space="preserve"> -/(0)</t>
  </si>
  <si>
    <t>Vassdrag</t>
  </si>
  <si>
    <t>Kystsonen</t>
  </si>
  <si>
    <t>Dyrka areal (dekar)</t>
  </si>
  <si>
    <t>Dyrbar areal (dekar)</t>
  </si>
  <si>
    <t>Reinbeite</t>
  </si>
  <si>
    <t>x</t>
  </si>
  <si>
    <t>Grense til reinbeite</t>
  </si>
  <si>
    <t>Trekk-/flyttleier</t>
  </si>
  <si>
    <t>ROS-analyse</t>
  </si>
  <si>
    <t>ANTALL</t>
  </si>
  <si>
    <t>Nytt arealformål</t>
  </si>
  <si>
    <t>Fare for skred og ras</t>
  </si>
  <si>
    <t>Snøskred</t>
  </si>
  <si>
    <t>Steinskred/steinsprang</t>
  </si>
  <si>
    <t>Sørpeskred</t>
  </si>
  <si>
    <t>Jord- og leirskred</t>
  </si>
  <si>
    <t>Fare for flom og erosjon</t>
  </si>
  <si>
    <t>Flom/oversvømmelse inkl. isgang</t>
  </si>
  <si>
    <t>Overvannsflom</t>
  </si>
  <si>
    <t>Stormflo</t>
  </si>
  <si>
    <t>Erosjon</t>
  </si>
  <si>
    <t>Radon og el. Stråling</t>
  </si>
  <si>
    <t>Radon</t>
  </si>
  <si>
    <t>Elektromagnetisk stråling</t>
  </si>
  <si>
    <t>Støy, støv</t>
  </si>
  <si>
    <t>Støy</t>
  </si>
  <si>
    <t>Støv</t>
  </si>
  <si>
    <t>Klimaendringer, ekstremvær</t>
  </si>
  <si>
    <t>Havnivåstigning</t>
  </si>
  <si>
    <t>Ekstremvær</t>
  </si>
  <si>
    <t>Byggegrunn</t>
  </si>
  <si>
    <t>Kvikkleire</t>
  </si>
  <si>
    <t>Dårlig/usikker byggegrunn</t>
  </si>
  <si>
    <t>Forurensing i grunn</t>
  </si>
  <si>
    <t>Sprengningsskader</t>
  </si>
  <si>
    <t>Ulykkesrisiko</t>
  </si>
  <si>
    <t>Brann</t>
  </si>
  <si>
    <t>Eksplosjon</t>
  </si>
  <si>
    <t>Trafikkulykker</t>
  </si>
  <si>
    <t>Forurensing i vann/sjø</t>
  </si>
  <si>
    <t>Forurensing i bunnsedimenter</t>
  </si>
  <si>
    <t>Luftforurensing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</si>
</sst>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Border="1"/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2" fillId="3" borderId="1" xfId="0" applyFont="1" applyFill="1" applyBorder="1" applyAlignment="1">
      <alignment wrapText="1"/>
    </xf>
    <xf numFmtId="0" fontId="0" fillId="3" borderId="2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/>
    <xf numFmtId="0" fontId="0" fillId="4" borderId="1" xfId="0" applyFill="1" applyBorder="1"/>
    <xf numFmtId="49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0" fontId="0" fillId="4" borderId="4" xfId="0" applyFill="1" applyBorder="1"/>
    <xf numFmtId="0" fontId="0" fillId="4" borderId="0" xfId="0" applyFill="1" applyBorder="1"/>
    <xf numFmtId="0" fontId="0" fillId="4" borderId="2" xfId="0" applyFill="1" applyBorder="1"/>
    <xf numFmtId="49" fontId="0" fillId="4" borderId="3" xfId="0" applyNumberFormat="1" applyFill="1" applyBorder="1"/>
    <xf numFmtId="1" fontId="0" fillId="4" borderId="3" xfId="0" applyNumberFormat="1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6"/>
  <sheetViews>
    <sheetView tabSelected="1" workbookViewId="0">
      <pane xSplit="1" ySplit="2" topLeftCell="DB3" activePane="bottomRight" state="frozen"/>
      <selection pane="topRight" activeCell="B1" sqref="B1"/>
      <selection pane="bottomLeft" activeCell="A3" sqref="A3"/>
      <selection pane="bottomRight" activeCell="EG30" sqref="EG30"/>
    </sheetView>
  </sheetViews>
  <sheetFormatPr baseColWidth="10" defaultRowHeight="15" x14ac:dyDescent="0.25"/>
  <cols>
    <col min="1" max="1" width="26.28515625" customWidth="1"/>
    <col min="2" max="3" width="5.42578125" bestFit="1" customWidth="1"/>
    <col min="4" max="5" width="5.42578125" customWidth="1"/>
    <col min="6" max="10" width="5.42578125" bestFit="1" customWidth="1"/>
    <col min="11" max="12" width="5.42578125" customWidth="1"/>
    <col min="13" max="16" width="5.42578125" bestFit="1" customWidth="1"/>
    <col min="17" max="18" width="5.42578125" customWidth="1"/>
    <col min="19" max="20" width="5.42578125" bestFit="1" customWidth="1"/>
    <col min="21" max="22" width="5.85546875" bestFit="1" customWidth="1"/>
    <col min="23" max="23" width="5.7109375" bestFit="1" customWidth="1"/>
    <col min="24" max="30" width="5.42578125" bestFit="1" customWidth="1"/>
    <col min="31" max="31" width="5.42578125" style="35" bestFit="1" customWidth="1"/>
    <col min="32" max="32" width="5.42578125" bestFit="1" customWidth="1"/>
    <col min="33" max="33" width="5.42578125" style="35" bestFit="1" customWidth="1"/>
    <col min="34" max="35" width="5.85546875" bestFit="1" customWidth="1"/>
    <col min="36" max="36" width="5.42578125" bestFit="1" customWidth="1"/>
    <col min="37" max="43" width="5.85546875" bestFit="1" customWidth="1"/>
    <col min="44" max="45" width="5.42578125" bestFit="1" customWidth="1"/>
    <col min="46" max="46" width="5.85546875" bestFit="1" customWidth="1"/>
    <col min="47" max="47" width="6.7109375" bestFit="1" customWidth="1"/>
    <col min="48" max="50" width="5.42578125" bestFit="1" customWidth="1"/>
    <col min="51" max="52" width="5.42578125" customWidth="1"/>
    <col min="53" max="54" width="6.85546875" bestFit="1" customWidth="1"/>
    <col min="55" max="57" width="5.85546875" bestFit="1" customWidth="1"/>
    <col min="58" max="59" width="5.85546875" customWidth="1"/>
    <col min="60" max="61" width="5.42578125" bestFit="1" customWidth="1"/>
    <col min="62" max="62" width="5.85546875" bestFit="1" customWidth="1"/>
    <col min="63" max="63" width="5.42578125" bestFit="1" customWidth="1"/>
    <col min="64" max="64" width="5.85546875" bestFit="1" customWidth="1"/>
    <col min="65" max="65" width="5.42578125" bestFit="1" customWidth="1"/>
    <col min="66" max="67" width="5.42578125" customWidth="1"/>
    <col min="68" max="69" width="5.85546875" bestFit="1" customWidth="1"/>
    <col min="70" max="71" width="5.85546875" customWidth="1"/>
    <col min="72" max="72" width="5.85546875" bestFit="1" customWidth="1"/>
    <col min="73" max="73" width="5.85546875" customWidth="1"/>
    <col min="74" max="75" width="5.85546875" bestFit="1" customWidth="1"/>
    <col min="76" max="76" width="5.85546875" style="35" bestFit="1" customWidth="1"/>
    <col min="77" max="78" width="5.85546875" bestFit="1" customWidth="1"/>
    <col min="79" max="79" width="5.42578125" bestFit="1" customWidth="1"/>
    <col min="80" max="80" width="5.85546875" bestFit="1" customWidth="1"/>
    <col min="81" max="81" width="5.42578125" bestFit="1" customWidth="1"/>
    <col min="82" max="82" width="5.42578125" style="35" bestFit="1" customWidth="1"/>
    <col min="83" max="83" width="5.85546875" style="35" bestFit="1" customWidth="1"/>
    <col min="84" max="85" width="5.42578125" bestFit="1" customWidth="1"/>
    <col min="86" max="86" width="5.85546875" style="35" bestFit="1" customWidth="1"/>
    <col min="87" max="87" width="6.42578125" bestFit="1" customWidth="1"/>
    <col min="88" max="88" width="5.7109375" bestFit="1" customWidth="1"/>
    <col min="89" max="94" width="5.42578125" bestFit="1" customWidth="1"/>
    <col min="95" max="95" width="5.85546875" bestFit="1" customWidth="1"/>
    <col min="96" max="97" width="5.85546875" customWidth="1"/>
    <col min="98" max="98" width="5.85546875" bestFit="1" customWidth="1"/>
    <col min="99" max="99" width="5.42578125" bestFit="1" customWidth="1"/>
    <col min="100" max="101" width="5.42578125" customWidth="1"/>
    <col min="102" max="105" width="5.85546875" bestFit="1" customWidth="1"/>
    <col min="106" max="109" width="5.42578125" bestFit="1" customWidth="1"/>
    <col min="110" max="110" width="5.85546875" bestFit="1" customWidth="1"/>
    <col min="111" max="112" width="5.42578125" bestFit="1" customWidth="1"/>
    <col min="113" max="114" width="5.85546875" bestFit="1" customWidth="1"/>
    <col min="115" max="117" width="5.42578125" bestFit="1" customWidth="1"/>
    <col min="118" max="118" width="5.85546875" bestFit="1" customWidth="1"/>
    <col min="119" max="119" width="6.85546875" bestFit="1" customWidth="1"/>
    <col min="120" max="126" width="5.42578125" bestFit="1" customWidth="1"/>
    <col min="127" max="128" width="5.42578125" customWidth="1"/>
    <col min="129" max="129" width="5.42578125" bestFit="1" customWidth="1"/>
    <col min="130" max="130" width="5.85546875" bestFit="1" customWidth="1"/>
    <col min="131" max="131" width="5.42578125" bestFit="1" customWidth="1"/>
    <col min="132" max="133" width="5.42578125" customWidth="1"/>
    <col min="134" max="135" width="5.85546875" bestFit="1" customWidth="1"/>
    <col min="136" max="137" width="5.85546875" customWidth="1"/>
    <col min="138" max="138" width="5.42578125" bestFit="1" customWidth="1"/>
    <col min="139" max="139" width="5.85546875" bestFit="1" customWidth="1"/>
    <col min="140" max="141" width="5.42578125" bestFit="1" customWidth="1"/>
    <col min="142" max="142" width="5.85546875" style="35" bestFit="1" customWidth="1"/>
    <col min="143" max="143" width="5.42578125" bestFit="1" customWidth="1"/>
    <col min="144" max="144" width="7.7109375" bestFit="1" customWidth="1"/>
  </cols>
  <sheetData>
    <row r="1" spans="1:145" ht="15.75" thickBot="1" x14ac:dyDescent="0.3">
      <c r="AE1"/>
      <c r="AG1"/>
      <c r="BX1"/>
      <c r="CD1"/>
      <c r="CE1"/>
      <c r="CH1"/>
      <c r="EL1"/>
    </row>
    <row r="2" spans="1:145" ht="15.75" thickBot="1" x14ac:dyDescent="0.3">
      <c r="A2" s="1" t="s">
        <v>0</v>
      </c>
      <c r="B2" s="2">
        <v>44</v>
      </c>
      <c r="C2" s="2">
        <v>95</v>
      </c>
      <c r="D2" s="36" t="s">
        <v>1</v>
      </c>
      <c r="E2" s="2"/>
      <c r="F2" s="2">
        <v>8</v>
      </c>
      <c r="G2" s="2">
        <v>30</v>
      </c>
      <c r="H2" s="2">
        <v>38</v>
      </c>
      <c r="I2" s="2">
        <v>41</v>
      </c>
      <c r="J2" s="2">
        <v>57</v>
      </c>
      <c r="K2" s="36" t="s">
        <v>1</v>
      </c>
      <c r="L2" s="2"/>
      <c r="M2" s="2">
        <v>7</v>
      </c>
      <c r="N2" s="2">
        <v>50</v>
      </c>
      <c r="O2" s="2">
        <v>104</v>
      </c>
      <c r="P2" s="2">
        <v>105</v>
      </c>
      <c r="Q2" s="36" t="s">
        <v>1</v>
      </c>
      <c r="R2" s="2"/>
      <c r="S2" s="2">
        <v>2</v>
      </c>
      <c r="T2" s="2">
        <v>3</v>
      </c>
      <c r="U2" s="2">
        <v>5</v>
      </c>
      <c r="V2" s="2">
        <v>12</v>
      </c>
      <c r="W2" s="2">
        <v>13</v>
      </c>
      <c r="X2" s="2">
        <v>17</v>
      </c>
      <c r="Y2" s="2">
        <v>19</v>
      </c>
      <c r="Z2" s="2">
        <v>23</v>
      </c>
      <c r="AA2" s="2">
        <v>25</v>
      </c>
      <c r="AB2" s="2">
        <v>27</v>
      </c>
      <c r="AC2" s="2">
        <v>28</v>
      </c>
      <c r="AD2" s="2">
        <v>32</v>
      </c>
      <c r="AE2" s="2">
        <v>40</v>
      </c>
      <c r="AF2" s="2">
        <v>43</v>
      </c>
      <c r="AG2" s="2">
        <v>48</v>
      </c>
      <c r="AH2" s="2">
        <v>51</v>
      </c>
      <c r="AI2" s="2">
        <v>52</v>
      </c>
      <c r="AJ2" s="2">
        <v>56</v>
      </c>
      <c r="AK2" s="2">
        <v>58</v>
      </c>
      <c r="AL2" s="2">
        <v>59</v>
      </c>
      <c r="AM2" s="2">
        <v>66</v>
      </c>
      <c r="AN2" s="2">
        <v>70</v>
      </c>
      <c r="AO2" s="2">
        <v>76</v>
      </c>
      <c r="AP2" s="2">
        <v>101</v>
      </c>
      <c r="AQ2" s="2">
        <v>106</v>
      </c>
      <c r="AR2" s="2">
        <v>113</v>
      </c>
      <c r="AS2" s="2">
        <v>114</v>
      </c>
      <c r="AT2" s="2">
        <v>117</v>
      </c>
      <c r="AU2" s="2">
        <v>118</v>
      </c>
      <c r="AV2" s="2">
        <v>120</v>
      </c>
      <c r="AW2" s="2">
        <v>123</v>
      </c>
      <c r="AX2" s="2">
        <v>125</v>
      </c>
      <c r="AY2" s="36" t="s">
        <v>1</v>
      </c>
      <c r="AZ2" s="2"/>
      <c r="BA2" s="2">
        <v>45</v>
      </c>
      <c r="BB2" s="2">
        <v>75</v>
      </c>
      <c r="BC2" s="2">
        <v>86</v>
      </c>
      <c r="BD2" s="2">
        <v>89</v>
      </c>
      <c r="BE2" s="2">
        <v>124</v>
      </c>
      <c r="BF2" s="36" t="s">
        <v>1</v>
      </c>
      <c r="BG2" s="2"/>
      <c r="BH2" s="2">
        <v>22</v>
      </c>
      <c r="BI2" s="2">
        <v>82</v>
      </c>
      <c r="BJ2" s="2">
        <v>90</v>
      </c>
      <c r="BK2" s="2">
        <v>91</v>
      </c>
      <c r="BL2" s="2">
        <v>94</v>
      </c>
      <c r="BM2" s="2">
        <v>99</v>
      </c>
      <c r="BN2" s="36" t="s">
        <v>1</v>
      </c>
      <c r="BO2" s="2"/>
      <c r="BP2" s="2">
        <v>10</v>
      </c>
      <c r="BQ2" s="2">
        <v>11</v>
      </c>
      <c r="BR2" s="36" t="s">
        <v>1</v>
      </c>
      <c r="BS2" s="2"/>
      <c r="BT2" s="36">
        <v>9</v>
      </c>
      <c r="BU2" s="2"/>
      <c r="BV2" s="2">
        <v>18</v>
      </c>
      <c r="BW2" s="2">
        <v>33</v>
      </c>
      <c r="BX2" s="2">
        <v>34</v>
      </c>
      <c r="BY2" s="2">
        <v>35</v>
      </c>
      <c r="BZ2" s="2">
        <v>37</v>
      </c>
      <c r="CA2" s="2">
        <v>42</v>
      </c>
      <c r="CB2" s="2">
        <v>50</v>
      </c>
      <c r="CC2" s="2">
        <v>54</v>
      </c>
      <c r="CD2" s="2">
        <v>55</v>
      </c>
      <c r="CE2" s="2">
        <v>63</v>
      </c>
      <c r="CF2" s="2">
        <v>64</v>
      </c>
      <c r="CG2" s="2">
        <v>65</v>
      </c>
      <c r="CH2" s="2">
        <v>80</v>
      </c>
      <c r="CI2" s="2">
        <v>81</v>
      </c>
      <c r="CJ2" s="2">
        <v>83</v>
      </c>
      <c r="CK2" s="2">
        <v>84</v>
      </c>
      <c r="CL2" s="2">
        <v>87</v>
      </c>
      <c r="CM2" s="2">
        <v>93</v>
      </c>
      <c r="CN2" s="2">
        <v>100</v>
      </c>
      <c r="CO2" s="2">
        <v>111</v>
      </c>
      <c r="CP2" s="2">
        <v>112</v>
      </c>
      <c r="CQ2" s="2">
        <v>119</v>
      </c>
      <c r="CR2" s="36" t="s">
        <v>1</v>
      </c>
      <c r="CS2" s="2"/>
      <c r="CT2" s="2">
        <v>39</v>
      </c>
      <c r="CU2" s="2">
        <v>46</v>
      </c>
      <c r="CV2" s="36" t="s">
        <v>1</v>
      </c>
      <c r="CW2" s="2"/>
      <c r="CX2" s="2">
        <v>1</v>
      </c>
      <c r="CY2" s="2">
        <v>4</v>
      </c>
      <c r="CZ2" s="2">
        <v>6</v>
      </c>
      <c r="DA2" s="2">
        <v>20</v>
      </c>
      <c r="DB2" s="2">
        <v>21</v>
      </c>
      <c r="DC2" s="2">
        <v>36</v>
      </c>
      <c r="DD2" s="2">
        <v>47</v>
      </c>
      <c r="DE2" s="2">
        <v>49</v>
      </c>
      <c r="DF2" s="2">
        <v>53</v>
      </c>
      <c r="DG2" s="2">
        <v>60</v>
      </c>
      <c r="DH2" s="2">
        <v>61</v>
      </c>
      <c r="DI2" s="2">
        <v>69</v>
      </c>
      <c r="DJ2" s="2">
        <v>78</v>
      </c>
      <c r="DK2" s="2">
        <v>79</v>
      </c>
      <c r="DL2" s="2">
        <v>88</v>
      </c>
      <c r="DM2" s="2">
        <v>92</v>
      </c>
      <c r="DN2" s="2">
        <v>97</v>
      </c>
      <c r="DO2" s="2">
        <v>98</v>
      </c>
      <c r="DP2" s="2">
        <v>102</v>
      </c>
      <c r="DQ2" s="2">
        <v>103</v>
      </c>
      <c r="DR2" s="2">
        <v>108</v>
      </c>
      <c r="DS2" s="2">
        <v>109</v>
      </c>
      <c r="DT2" s="2">
        <v>115</v>
      </c>
      <c r="DU2" s="2">
        <v>116</v>
      </c>
      <c r="DV2" s="2">
        <v>126</v>
      </c>
      <c r="DW2" s="36" t="s">
        <v>1</v>
      </c>
      <c r="DX2" s="2"/>
      <c r="DY2" s="2">
        <v>16</v>
      </c>
      <c r="DZ2" s="2">
        <v>14</v>
      </c>
      <c r="EA2" s="2">
        <v>15</v>
      </c>
      <c r="EB2" s="36" t="s">
        <v>1</v>
      </c>
      <c r="EC2" s="2"/>
      <c r="ED2" s="2">
        <v>77</v>
      </c>
      <c r="EE2" s="2">
        <v>96</v>
      </c>
      <c r="EF2" s="36" t="s">
        <v>1</v>
      </c>
      <c r="EG2" s="2"/>
      <c r="EH2" s="2">
        <v>29</v>
      </c>
      <c r="EI2" s="2">
        <v>31</v>
      </c>
      <c r="EJ2" s="2">
        <v>85</v>
      </c>
      <c r="EK2" s="2">
        <v>107</v>
      </c>
      <c r="EL2" s="2">
        <v>110</v>
      </c>
      <c r="EM2" s="2">
        <v>121</v>
      </c>
      <c r="EN2" s="42" t="s">
        <v>1</v>
      </c>
      <c r="EO2" s="2" t="s">
        <v>2</v>
      </c>
    </row>
    <row r="3" spans="1:145" s="4" customFormat="1" x14ac:dyDescent="0.25">
      <c r="A3" s="3" t="s">
        <v>3</v>
      </c>
      <c r="B3" s="4" t="s">
        <v>4</v>
      </c>
      <c r="C3" s="4" t="s">
        <v>5</v>
      </c>
      <c r="D3" s="37"/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7"/>
      <c r="M3" s="4" t="s">
        <v>11</v>
      </c>
      <c r="N3" s="4" t="s">
        <v>12</v>
      </c>
      <c r="O3" s="4" t="s">
        <v>13</v>
      </c>
      <c r="P3" s="4" t="s">
        <v>14</v>
      </c>
      <c r="Q3" s="37"/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4" t="s">
        <v>22</v>
      </c>
      <c r="AA3" s="4" t="s">
        <v>22</v>
      </c>
      <c r="AB3" s="4" t="s">
        <v>23</v>
      </c>
      <c r="AC3" s="4" t="s">
        <v>24</v>
      </c>
      <c r="AD3" s="4" t="s">
        <v>25</v>
      </c>
      <c r="AE3" s="4" t="s">
        <v>26</v>
      </c>
      <c r="AF3" s="4" t="s">
        <v>4</v>
      </c>
      <c r="AG3" s="4" t="s">
        <v>27</v>
      </c>
      <c r="AH3" s="4" t="s">
        <v>28</v>
      </c>
      <c r="AI3" s="4" t="s">
        <v>29</v>
      </c>
      <c r="AJ3" s="4" t="s">
        <v>30</v>
      </c>
      <c r="AK3" s="4" t="s">
        <v>31</v>
      </c>
      <c r="AL3" s="4" t="s">
        <v>32</v>
      </c>
      <c r="AM3" s="4" t="s">
        <v>30</v>
      </c>
      <c r="AN3" s="4" t="s">
        <v>33</v>
      </c>
      <c r="AO3" s="4" t="s">
        <v>34</v>
      </c>
      <c r="AP3" s="4" t="s">
        <v>35</v>
      </c>
      <c r="AQ3" s="4" t="s">
        <v>13</v>
      </c>
      <c r="AR3" s="4" t="s">
        <v>36</v>
      </c>
      <c r="AS3" s="4" t="s">
        <v>37</v>
      </c>
      <c r="AT3" s="4" t="s">
        <v>37</v>
      </c>
      <c r="AU3" s="4" t="s">
        <v>38</v>
      </c>
      <c r="AV3" s="4" t="s">
        <v>39</v>
      </c>
      <c r="AW3" s="4" t="s">
        <v>40</v>
      </c>
      <c r="AX3" s="4" t="s">
        <v>41</v>
      </c>
      <c r="AY3" s="37"/>
      <c r="BA3" s="4" t="s">
        <v>29</v>
      </c>
      <c r="BB3" s="4" t="s">
        <v>42</v>
      </c>
      <c r="BC3" s="4" t="s">
        <v>43</v>
      </c>
      <c r="BD3" s="4" t="s">
        <v>44</v>
      </c>
      <c r="BE3" s="4" t="s">
        <v>45</v>
      </c>
      <c r="BF3" s="37"/>
      <c r="BH3" s="4" t="s">
        <v>22</v>
      </c>
      <c r="BI3" s="4" t="s">
        <v>46</v>
      </c>
      <c r="BJ3" s="4" t="s">
        <v>47</v>
      </c>
      <c r="BK3" s="4" t="s">
        <v>47</v>
      </c>
      <c r="BL3" s="4" t="s">
        <v>48</v>
      </c>
      <c r="BM3" s="4" t="s">
        <v>49</v>
      </c>
      <c r="BN3" s="37"/>
      <c r="BP3" s="4" t="s">
        <v>50</v>
      </c>
      <c r="BQ3" s="4" t="s">
        <v>11</v>
      </c>
      <c r="BR3" s="37"/>
      <c r="BT3" s="37" t="s">
        <v>51</v>
      </c>
      <c r="BV3" s="4" t="s">
        <v>52</v>
      </c>
      <c r="BW3" s="4" t="s">
        <v>53</v>
      </c>
      <c r="BX3" s="4" t="s">
        <v>54</v>
      </c>
      <c r="BY3" s="4" t="s">
        <v>55</v>
      </c>
      <c r="BZ3" s="4" t="s">
        <v>56</v>
      </c>
      <c r="CA3" s="4" t="s">
        <v>57</v>
      </c>
      <c r="CB3" s="4" t="s">
        <v>12</v>
      </c>
      <c r="CC3" s="4" t="s">
        <v>58</v>
      </c>
      <c r="CD3" s="4" t="s">
        <v>59</v>
      </c>
      <c r="CE3" s="4" t="s">
        <v>60</v>
      </c>
      <c r="CF3" s="4" t="s">
        <v>61</v>
      </c>
      <c r="CG3" s="4" t="s">
        <v>62</v>
      </c>
      <c r="CH3" s="4" t="s">
        <v>63</v>
      </c>
      <c r="CI3" s="4" t="s">
        <v>64</v>
      </c>
      <c r="CJ3" s="4" t="s">
        <v>65</v>
      </c>
      <c r="CK3" s="4" t="s">
        <v>66</v>
      </c>
      <c r="CL3" s="4" t="s">
        <v>67</v>
      </c>
      <c r="CM3" s="4" t="s">
        <v>68</v>
      </c>
      <c r="CN3" s="4" t="s">
        <v>69</v>
      </c>
      <c r="CO3" s="4" t="s">
        <v>70</v>
      </c>
      <c r="CP3" s="4" t="s">
        <v>37</v>
      </c>
      <c r="CQ3" s="4" t="s">
        <v>71</v>
      </c>
      <c r="CR3" s="37"/>
      <c r="CT3" s="4" t="s">
        <v>26</v>
      </c>
      <c r="CU3" s="4" t="s">
        <v>72</v>
      </c>
      <c r="CV3" s="37"/>
      <c r="CX3" s="4" t="s">
        <v>11</v>
      </c>
      <c r="CY3" s="4" t="s">
        <v>73</v>
      </c>
      <c r="CZ3" s="4" t="s">
        <v>74</v>
      </c>
      <c r="DA3" s="4" t="s">
        <v>75</v>
      </c>
      <c r="DB3" s="4" t="s">
        <v>76</v>
      </c>
      <c r="DC3" s="4" t="s">
        <v>77</v>
      </c>
      <c r="DD3" s="4" t="s">
        <v>78</v>
      </c>
      <c r="DE3" s="4" t="s">
        <v>79</v>
      </c>
      <c r="DF3" s="4" t="s">
        <v>80</v>
      </c>
      <c r="DG3" s="4" t="s">
        <v>81</v>
      </c>
      <c r="DH3" s="4" t="s">
        <v>82</v>
      </c>
      <c r="DI3" s="4" t="s">
        <v>33</v>
      </c>
      <c r="DJ3" s="4" t="s">
        <v>83</v>
      </c>
      <c r="DK3" s="4" t="s">
        <v>84</v>
      </c>
      <c r="DL3" s="4" t="s">
        <v>85</v>
      </c>
      <c r="DM3" s="4" t="s">
        <v>86</v>
      </c>
      <c r="DN3" s="4" t="s">
        <v>87</v>
      </c>
      <c r="DO3" s="4" t="s">
        <v>88</v>
      </c>
      <c r="DP3" s="4" t="s">
        <v>89</v>
      </c>
      <c r="DQ3" s="4" t="s">
        <v>90</v>
      </c>
      <c r="DR3" s="4" t="s">
        <v>91</v>
      </c>
      <c r="DS3" s="4" t="s">
        <v>92</v>
      </c>
      <c r="DT3" s="4" t="s">
        <v>93</v>
      </c>
      <c r="DU3" s="4" t="s">
        <v>36</v>
      </c>
      <c r="DV3" s="4" t="s">
        <v>94</v>
      </c>
      <c r="DW3" s="37"/>
      <c r="DY3" s="4" t="s">
        <v>95</v>
      </c>
      <c r="DZ3" s="4" t="s">
        <v>11</v>
      </c>
      <c r="EA3" s="4" t="s">
        <v>96</v>
      </c>
      <c r="EB3" s="37"/>
      <c r="ED3" s="4" t="s">
        <v>97</v>
      </c>
      <c r="EE3" s="4" t="s">
        <v>5</v>
      </c>
      <c r="EF3" s="37"/>
      <c r="EH3" s="4" t="s">
        <v>98</v>
      </c>
      <c r="EI3" s="4" t="s">
        <v>99</v>
      </c>
      <c r="EJ3" s="4" t="s">
        <v>100</v>
      </c>
      <c r="EK3" s="4" t="s">
        <v>92</v>
      </c>
      <c r="EL3" s="4" t="s">
        <v>92</v>
      </c>
      <c r="EM3" s="4" t="s">
        <v>39</v>
      </c>
      <c r="EN3" s="43"/>
      <c r="EO3" s="5"/>
    </row>
    <row r="4" spans="1:145" s="7" customFormat="1" x14ac:dyDescent="0.25">
      <c r="A4" s="6" t="s">
        <v>101</v>
      </c>
      <c r="B4" s="7">
        <v>1</v>
      </c>
      <c r="C4" s="7">
        <v>1</v>
      </c>
      <c r="D4" s="38">
        <f>SUM(B4:C4)</f>
        <v>2</v>
      </c>
      <c r="F4" s="7">
        <v>2</v>
      </c>
      <c r="G4" s="7">
        <v>4</v>
      </c>
      <c r="H4" s="7">
        <v>1</v>
      </c>
      <c r="I4" s="7">
        <v>2</v>
      </c>
      <c r="J4" s="7">
        <v>1</v>
      </c>
      <c r="K4" s="38">
        <f>SUM(F4:J4)</f>
        <v>10</v>
      </c>
      <c r="M4" s="7">
        <v>2</v>
      </c>
      <c r="N4" s="7">
        <v>1</v>
      </c>
      <c r="O4" s="7">
        <v>6</v>
      </c>
      <c r="P4" s="7">
        <v>14</v>
      </c>
      <c r="Q4" s="38">
        <f>SUM(M4:P4)</f>
        <v>23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4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2</v>
      </c>
      <c r="AF4" s="7">
        <v>1</v>
      </c>
      <c r="AG4" s="7">
        <v>5</v>
      </c>
      <c r="AH4" s="7">
        <v>1</v>
      </c>
      <c r="AI4" s="7">
        <v>3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2</v>
      </c>
      <c r="AP4" s="7">
        <v>1</v>
      </c>
      <c r="AQ4" s="7">
        <v>3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2</v>
      </c>
      <c r="AX4" s="7">
        <v>1</v>
      </c>
      <c r="AY4" s="38">
        <f>SUM(S4:AX4)</f>
        <v>46</v>
      </c>
      <c r="BA4" s="7">
        <v>1</v>
      </c>
      <c r="BB4" s="7">
        <v>1</v>
      </c>
      <c r="BC4" s="7">
        <v>1</v>
      </c>
      <c r="BD4" s="7">
        <v>2</v>
      </c>
      <c r="BE4" s="7">
        <v>2</v>
      </c>
      <c r="BF4" s="38">
        <f>SUM(BA4:BE4)</f>
        <v>7</v>
      </c>
      <c r="BH4" s="7">
        <v>4</v>
      </c>
      <c r="BI4" s="7">
        <v>1</v>
      </c>
      <c r="BJ4" s="7">
        <v>1</v>
      </c>
      <c r="BK4" s="7">
        <v>2</v>
      </c>
      <c r="BL4" s="7">
        <v>1</v>
      </c>
      <c r="BM4" s="7">
        <v>2</v>
      </c>
      <c r="BN4" s="38">
        <f>SUM(BH4:BM4)</f>
        <v>11</v>
      </c>
      <c r="BP4" s="7">
        <v>1</v>
      </c>
      <c r="BQ4" s="7">
        <v>1</v>
      </c>
      <c r="BR4" s="38">
        <f>SUM(BP4:BQ4)</f>
        <v>2</v>
      </c>
      <c r="BT4" s="38">
        <v>3</v>
      </c>
      <c r="BV4" s="7">
        <v>1</v>
      </c>
      <c r="BW4" s="7">
        <v>1</v>
      </c>
      <c r="BX4" s="7">
        <v>1</v>
      </c>
      <c r="BY4" s="7">
        <v>1</v>
      </c>
      <c r="BZ4" s="7">
        <v>2</v>
      </c>
      <c r="CA4" s="7">
        <v>1</v>
      </c>
      <c r="CB4" s="7">
        <v>1</v>
      </c>
      <c r="CC4" s="7">
        <v>2</v>
      </c>
      <c r="CD4" s="7">
        <v>1</v>
      </c>
      <c r="CE4" s="7">
        <v>4</v>
      </c>
      <c r="CF4" s="7">
        <v>5</v>
      </c>
      <c r="CG4" s="7">
        <v>4</v>
      </c>
      <c r="CH4" s="7">
        <v>3</v>
      </c>
      <c r="CI4" s="7">
        <v>11</v>
      </c>
      <c r="CJ4" s="7">
        <v>1</v>
      </c>
      <c r="CK4" s="7">
        <v>1</v>
      </c>
      <c r="CL4" s="7">
        <v>1</v>
      </c>
      <c r="CM4" s="7">
        <v>2</v>
      </c>
      <c r="CN4" s="7">
        <v>17</v>
      </c>
      <c r="CO4" s="7">
        <v>1</v>
      </c>
      <c r="CP4" s="7">
        <v>3</v>
      </c>
      <c r="CQ4" s="7">
        <v>2</v>
      </c>
      <c r="CR4" s="38">
        <f>SUM(BV4:CQ4)</f>
        <v>66</v>
      </c>
      <c r="CT4" s="7">
        <v>9</v>
      </c>
      <c r="CU4" s="7">
        <v>1</v>
      </c>
      <c r="CV4" s="38">
        <f>SUM(CT4:CU4)</f>
        <v>10</v>
      </c>
      <c r="CX4" s="7">
        <v>1</v>
      </c>
      <c r="CY4" s="7">
        <v>1</v>
      </c>
      <c r="CZ4" s="7">
        <v>1</v>
      </c>
      <c r="DA4" s="7">
        <v>1</v>
      </c>
      <c r="DB4" s="7">
        <v>1</v>
      </c>
      <c r="DC4" s="7">
        <v>1</v>
      </c>
      <c r="DD4" s="7">
        <v>1</v>
      </c>
      <c r="DE4" s="7">
        <v>3</v>
      </c>
      <c r="DF4" s="7">
        <v>1</v>
      </c>
      <c r="DG4" s="7">
        <v>1</v>
      </c>
      <c r="DH4" s="7">
        <v>3</v>
      </c>
      <c r="DI4" s="7">
        <v>1</v>
      </c>
      <c r="DJ4" s="7">
        <v>11</v>
      </c>
      <c r="DK4" s="7">
        <v>1</v>
      </c>
      <c r="DL4" s="7">
        <v>1</v>
      </c>
      <c r="DM4" s="7">
        <v>4</v>
      </c>
      <c r="DN4" s="7">
        <v>2</v>
      </c>
      <c r="DO4" s="7">
        <v>1</v>
      </c>
      <c r="DP4" s="7">
        <v>1</v>
      </c>
      <c r="DQ4" s="7">
        <v>1</v>
      </c>
      <c r="DR4" s="7">
        <v>1</v>
      </c>
      <c r="DS4" s="7">
        <v>2</v>
      </c>
      <c r="DT4" s="7">
        <v>2</v>
      </c>
      <c r="DU4" s="7">
        <v>1</v>
      </c>
      <c r="DV4" s="7">
        <v>1</v>
      </c>
      <c r="DW4" s="38">
        <f>SUM(CX4:DV4)</f>
        <v>45</v>
      </c>
      <c r="DY4" s="7">
        <v>1</v>
      </c>
      <c r="DZ4" s="7">
        <v>1</v>
      </c>
      <c r="EA4" s="7">
        <v>1</v>
      </c>
      <c r="EB4" s="38">
        <f>SUM(DY4:EA4)</f>
        <v>3</v>
      </c>
      <c r="ED4" s="7">
        <v>1</v>
      </c>
      <c r="EE4" s="7">
        <v>1</v>
      </c>
      <c r="EF4" s="38">
        <f>SUM(ED4:EE4)</f>
        <v>2</v>
      </c>
      <c r="EH4" s="7">
        <v>11</v>
      </c>
      <c r="EI4" s="7">
        <v>4</v>
      </c>
      <c r="EJ4" s="7">
        <v>3</v>
      </c>
      <c r="EK4" s="7">
        <v>4</v>
      </c>
      <c r="EL4" s="7">
        <v>2</v>
      </c>
      <c r="EM4" s="7">
        <v>2</v>
      </c>
      <c r="EN4" s="44">
        <f>SUM(EH4:EM4)</f>
        <v>26</v>
      </c>
      <c r="EO4" s="8">
        <f>SUM(B4:EM4)</f>
        <v>483</v>
      </c>
    </row>
    <row r="5" spans="1:145" x14ac:dyDescent="0.25">
      <c r="A5" s="9" t="s">
        <v>102</v>
      </c>
      <c r="B5" t="s">
        <v>103</v>
      </c>
      <c r="C5" t="s">
        <v>103</v>
      </c>
      <c r="D5" s="39"/>
      <c r="F5" t="s">
        <v>103</v>
      </c>
      <c r="G5" t="s">
        <v>103</v>
      </c>
      <c r="H5" t="s">
        <v>103</v>
      </c>
      <c r="I5" t="s">
        <v>103</v>
      </c>
      <c r="J5" t="s">
        <v>103</v>
      </c>
      <c r="K5" s="39"/>
      <c r="M5" t="s">
        <v>103</v>
      </c>
      <c r="N5" t="s">
        <v>103</v>
      </c>
      <c r="O5" t="s">
        <v>103</v>
      </c>
      <c r="P5" t="s">
        <v>103</v>
      </c>
      <c r="Q5" s="39"/>
      <c r="S5" t="s">
        <v>103</v>
      </c>
      <c r="T5" t="s">
        <v>103</v>
      </c>
      <c r="U5" t="s">
        <v>103</v>
      </c>
      <c r="V5" t="s">
        <v>103</v>
      </c>
      <c r="W5" t="s">
        <v>103</v>
      </c>
      <c r="X5" t="s">
        <v>103</v>
      </c>
      <c r="Y5" t="s">
        <v>103</v>
      </c>
      <c r="Z5" t="s">
        <v>103</v>
      </c>
      <c r="AA5" t="s">
        <v>103</v>
      </c>
      <c r="AB5" t="s">
        <v>103</v>
      </c>
      <c r="AC5" t="s">
        <v>103</v>
      </c>
      <c r="AD5" t="s">
        <v>103</v>
      </c>
      <c r="AE5" t="s">
        <v>103</v>
      </c>
      <c r="AF5" t="s">
        <v>103</v>
      </c>
      <c r="AG5" t="s">
        <v>103</v>
      </c>
      <c r="AH5" t="s">
        <v>103</v>
      </c>
      <c r="AI5" t="s">
        <v>103</v>
      </c>
      <c r="AJ5" t="s">
        <v>103</v>
      </c>
      <c r="AK5" t="s">
        <v>103</v>
      </c>
      <c r="AL5" t="s">
        <v>103</v>
      </c>
      <c r="AM5" t="s">
        <v>103</v>
      </c>
      <c r="AN5" t="s">
        <v>103</v>
      </c>
      <c r="AO5" t="s">
        <v>103</v>
      </c>
      <c r="AP5" t="s">
        <v>103</v>
      </c>
      <c r="AQ5" t="s">
        <v>103</v>
      </c>
      <c r="AR5" t="s">
        <v>103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s="39"/>
      <c r="BA5" t="s">
        <v>103</v>
      </c>
      <c r="BB5" t="s">
        <v>104</v>
      </c>
      <c r="BC5" t="s">
        <v>103</v>
      </c>
      <c r="BD5" t="s">
        <v>103</v>
      </c>
      <c r="BE5" t="s">
        <v>103</v>
      </c>
      <c r="BF5" s="39"/>
      <c r="BH5" t="s">
        <v>103</v>
      </c>
      <c r="BI5" t="s">
        <v>103</v>
      </c>
      <c r="BJ5" t="s">
        <v>103</v>
      </c>
      <c r="BK5" t="s">
        <v>103</v>
      </c>
      <c r="BL5" t="s">
        <v>103</v>
      </c>
      <c r="BM5" t="s">
        <v>103</v>
      </c>
      <c r="BN5" s="39"/>
      <c r="BP5" t="s">
        <v>103</v>
      </c>
      <c r="BQ5" t="s">
        <v>103</v>
      </c>
      <c r="BR5" s="39"/>
      <c r="BT5" s="39" t="s">
        <v>103</v>
      </c>
      <c r="BV5" t="s">
        <v>103</v>
      </c>
      <c r="BW5" t="s">
        <v>103</v>
      </c>
      <c r="BX5" t="s">
        <v>103</v>
      </c>
      <c r="BY5" t="s">
        <v>103</v>
      </c>
      <c r="BZ5" t="s">
        <v>103</v>
      </c>
      <c r="CA5" t="s">
        <v>103</v>
      </c>
      <c r="CB5" t="s">
        <v>103</v>
      </c>
      <c r="CC5" t="s">
        <v>103</v>
      </c>
      <c r="CD5" t="s">
        <v>103</v>
      </c>
      <c r="CE5" t="s">
        <v>103</v>
      </c>
      <c r="CF5" t="s">
        <v>103</v>
      </c>
      <c r="CG5" t="s">
        <v>103</v>
      </c>
      <c r="CH5" t="s">
        <v>103</v>
      </c>
      <c r="CI5" t="s">
        <v>103</v>
      </c>
      <c r="CJ5" t="s">
        <v>103</v>
      </c>
      <c r="CK5" t="s">
        <v>103</v>
      </c>
      <c r="CL5" t="s">
        <v>103</v>
      </c>
      <c r="CM5" t="s">
        <v>103</v>
      </c>
      <c r="CN5" t="s">
        <v>103</v>
      </c>
      <c r="CO5" t="s">
        <v>103</v>
      </c>
      <c r="CP5" t="s">
        <v>103</v>
      </c>
      <c r="CQ5" t="s">
        <v>103</v>
      </c>
      <c r="CR5" s="39"/>
      <c r="CT5" t="s">
        <v>103</v>
      </c>
      <c r="CU5" t="s">
        <v>103</v>
      </c>
      <c r="CV5" s="39"/>
      <c r="CX5" t="s">
        <v>103</v>
      </c>
      <c r="CY5" t="s">
        <v>103</v>
      </c>
      <c r="CZ5" t="s">
        <v>103</v>
      </c>
      <c r="DA5" t="s">
        <v>103</v>
      </c>
      <c r="DB5" t="s">
        <v>103</v>
      </c>
      <c r="DC5" t="s">
        <v>103</v>
      </c>
      <c r="DD5" t="s">
        <v>103</v>
      </c>
      <c r="DE5" t="s">
        <v>103</v>
      </c>
      <c r="DF5" t="s">
        <v>103</v>
      </c>
      <c r="DG5" t="s">
        <v>103</v>
      </c>
      <c r="DH5" t="s">
        <v>103</v>
      </c>
      <c r="DI5" t="s">
        <v>103</v>
      </c>
      <c r="DJ5" t="s">
        <v>103</v>
      </c>
      <c r="DK5" t="s">
        <v>103</v>
      </c>
      <c r="DL5" t="s">
        <v>103</v>
      </c>
      <c r="DM5" t="s">
        <v>103</v>
      </c>
      <c r="DN5" t="s">
        <v>103</v>
      </c>
      <c r="DO5" t="s">
        <v>103</v>
      </c>
      <c r="DP5" t="s">
        <v>103</v>
      </c>
      <c r="DQ5" t="s">
        <v>103</v>
      </c>
      <c r="DR5" t="s">
        <v>103</v>
      </c>
      <c r="DS5" t="s">
        <v>103</v>
      </c>
      <c r="DT5" t="s">
        <v>103</v>
      </c>
      <c r="DU5" t="s">
        <v>103</v>
      </c>
      <c r="DV5" t="s">
        <v>103</v>
      </c>
      <c r="DW5" s="39"/>
      <c r="DY5" t="s">
        <v>103</v>
      </c>
      <c r="DZ5" t="s">
        <v>103</v>
      </c>
      <c r="EA5" t="s">
        <v>103</v>
      </c>
      <c r="EB5" s="39"/>
      <c r="ED5" t="s">
        <v>103</v>
      </c>
      <c r="EE5" t="s">
        <v>103</v>
      </c>
      <c r="EF5" s="39"/>
      <c r="EH5" t="s">
        <v>103</v>
      </c>
      <c r="EI5" t="s">
        <v>103</v>
      </c>
      <c r="EJ5" t="s">
        <v>103</v>
      </c>
      <c r="EK5" t="s">
        <v>103</v>
      </c>
      <c r="EL5" t="s">
        <v>103</v>
      </c>
      <c r="EM5" t="s">
        <v>103</v>
      </c>
      <c r="EN5" s="45"/>
      <c r="EO5" s="8"/>
    </row>
    <row r="6" spans="1:145" ht="15.75" thickBot="1" x14ac:dyDescent="0.3">
      <c r="A6" s="9" t="s">
        <v>105</v>
      </c>
      <c r="B6" t="s">
        <v>106</v>
      </c>
      <c r="C6" t="s">
        <v>106</v>
      </c>
      <c r="D6" s="39"/>
      <c r="F6" t="s">
        <v>107</v>
      </c>
      <c r="G6" t="s">
        <v>107</v>
      </c>
      <c r="H6" t="s">
        <v>107</v>
      </c>
      <c r="I6" t="s">
        <v>107</v>
      </c>
      <c r="J6" t="s">
        <v>107</v>
      </c>
      <c r="K6" s="39"/>
      <c r="M6" t="s">
        <v>108</v>
      </c>
      <c r="N6" t="s">
        <v>108</v>
      </c>
      <c r="O6" t="s">
        <v>108</v>
      </c>
      <c r="P6" t="s">
        <v>108</v>
      </c>
      <c r="Q6" s="39"/>
      <c r="S6" t="s">
        <v>109</v>
      </c>
      <c r="T6" t="s">
        <v>109</v>
      </c>
      <c r="U6" t="s">
        <v>109</v>
      </c>
      <c r="V6" t="s">
        <v>109</v>
      </c>
      <c r="W6" t="s">
        <v>109</v>
      </c>
      <c r="X6" t="s">
        <v>109</v>
      </c>
      <c r="Y6" t="s">
        <v>109</v>
      </c>
      <c r="Z6" t="s">
        <v>109</v>
      </c>
      <c r="AA6" t="s">
        <v>109</v>
      </c>
      <c r="AB6" t="s">
        <v>109</v>
      </c>
      <c r="AC6" t="s">
        <v>109</v>
      </c>
      <c r="AD6" t="s">
        <v>109</v>
      </c>
      <c r="AE6" t="s">
        <v>109</v>
      </c>
      <c r="AF6" t="s">
        <v>109</v>
      </c>
      <c r="AG6" t="s">
        <v>109</v>
      </c>
      <c r="AH6" t="s">
        <v>109</v>
      </c>
      <c r="AI6" t="s">
        <v>109</v>
      </c>
      <c r="AJ6" t="s">
        <v>109</v>
      </c>
      <c r="AK6" t="s">
        <v>109</v>
      </c>
      <c r="AL6" t="s">
        <v>109</v>
      </c>
      <c r="AM6" t="s">
        <v>109</v>
      </c>
      <c r="AN6" t="s">
        <v>109</v>
      </c>
      <c r="AO6" t="s">
        <v>109</v>
      </c>
      <c r="AP6" t="s">
        <v>109</v>
      </c>
      <c r="AQ6" t="s">
        <v>109</v>
      </c>
      <c r="AR6" t="s">
        <v>109</v>
      </c>
      <c r="AS6" t="s">
        <v>109</v>
      </c>
      <c r="AT6" t="s">
        <v>109</v>
      </c>
      <c r="AU6" t="s">
        <v>109</v>
      </c>
      <c r="AV6" t="s">
        <v>109</v>
      </c>
      <c r="AW6" t="s">
        <v>109</v>
      </c>
      <c r="AX6" t="s">
        <v>109</v>
      </c>
      <c r="AY6" s="39"/>
      <c r="BA6" t="s">
        <v>110</v>
      </c>
      <c r="BB6" t="s">
        <v>110</v>
      </c>
      <c r="BC6" t="s">
        <v>110</v>
      </c>
      <c r="BD6" t="s">
        <v>110</v>
      </c>
      <c r="BE6" t="s">
        <v>110</v>
      </c>
      <c r="BF6" s="39"/>
      <c r="BH6" t="s">
        <v>111</v>
      </c>
      <c r="BI6" t="s">
        <v>111</v>
      </c>
      <c r="BJ6" t="s">
        <v>111</v>
      </c>
      <c r="BK6" t="s">
        <v>111</v>
      </c>
      <c r="BL6" t="s">
        <v>111</v>
      </c>
      <c r="BM6" t="s">
        <v>111</v>
      </c>
      <c r="BN6" s="39"/>
      <c r="BP6" t="s">
        <v>112</v>
      </c>
      <c r="BQ6" t="s">
        <v>112</v>
      </c>
      <c r="BR6" s="39"/>
      <c r="BT6" s="39" t="s">
        <v>113</v>
      </c>
      <c r="BV6" t="s">
        <v>114</v>
      </c>
      <c r="BW6" t="s">
        <v>114</v>
      </c>
      <c r="BX6" t="s">
        <v>114</v>
      </c>
      <c r="BY6" t="s">
        <v>114</v>
      </c>
      <c r="BZ6" t="s">
        <v>114</v>
      </c>
      <c r="CA6" t="s">
        <v>114</v>
      </c>
      <c r="CB6" t="s">
        <v>108</v>
      </c>
      <c r="CC6" t="s">
        <v>114</v>
      </c>
      <c r="CD6" t="s">
        <v>114</v>
      </c>
      <c r="CE6" t="s">
        <v>114</v>
      </c>
      <c r="CF6" t="s">
        <v>114</v>
      </c>
      <c r="CG6" t="s">
        <v>114</v>
      </c>
      <c r="CH6" t="s">
        <v>114</v>
      </c>
      <c r="CI6" t="s">
        <v>114</v>
      </c>
      <c r="CJ6" t="s">
        <v>114</v>
      </c>
      <c r="CK6" t="s">
        <v>114</v>
      </c>
      <c r="CL6" t="s">
        <v>114</v>
      </c>
      <c r="CM6" t="s">
        <v>114</v>
      </c>
      <c r="CN6" t="s">
        <v>114</v>
      </c>
      <c r="CO6" t="s">
        <v>114</v>
      </c>
      <c r="CP6" t="s">
        <v>114</v>
      </c>
      <c r="CQ6" t="s">
        <v>114</v>
      </c>
      <c r="CR6" s="39"/>
      <c r="CT6" t="s">
        <v>115</v>
      </c>
      <c r="CU6" t="s">
        <v>115</v>
      </c>
      <c r="CV6" s="39"/>
      <c r="CX6" t="s">
        <v>116</v>
      </c>
      <c r="CY6" t="s">
        <v>116</v>
      </c>
      <c r="CZ6" t="s">
        <v>116</v>
      </c>
      <c r="DA6" t="s">
        <v>116</v>
      </c>
      <c r="DB6" t="s">
        <v>116</v>
      </c>
      <c r="DC6" t="s">
        <v>116</v>
      </c>
      <c r="DD6" t="s">
        <v>116</v>
      </c>
      <c r="DE6" t="s">
        <v>116</v>
      </c>
      <c r="DF6" t="s">
        <v>116</v>
      </c>
      <c r="DG6" t="s">
        <v>116</v>
      </c>
      <c r="DH6" t="s">
        <v>116</v>
      </c>
      <c r="DI6" t="s">
        <v>116</v>
      </c>
      <c r="DJ6" t="s">
        <v>116</v>
      </c>
      <c r="DK6" t="s">
        <v>116</v>
      </c>
      <c r="DL6" t="s">
        <v>116</v>
      </c>
      <c r="DM6" t="s">
        <v>116</v>
      </c>
      <c r="DN6" t="s">
        <v>116</v>
      </c>
      <c r="DO6" t="s">
        <v>116</v>
      </c>
      <c r="DP6" t="s">
        <v>116</v>
      </c>
      <c r="DQ6" t="s">
        <v>116</v>
      </c>
      <c r="DR6" t="s">
        <v>116</v>
      </c>
      <c r="DS6" t="s">
        <v>116</v>
      </c>
      <c r="DT6" t="s">
        <v>116</v>
      </c>
      <c r="DU6" t="s">
        <v>116</v>
      </c>
      <c r="DV6" t="s">
        <v>116</v>
      </c>
      <c r="DW6" s="39"/>
      <c r="DY6" t="s">
        <v>117</v>
      </c>
      <c r="DZ6" t="s">
        <v>118</v>
      </c>
      <c r="EA6" t="s">
        <v>118</v>
      </c>
      <c r="EB6" s="39"/>
      <c r="ED6" t="s">
        <v>119</v>
      </c>
      <c r="EE6" t="s">
        <v>119</v>
      </c>
      <c r="EF6" s="39"/>
      <c r="EH6" t="s">
        <v>120</v>
      </c>
      <c r="EI6" t="s">
        <v>120</v>
      </c>
      <c r="EJ6" t="s">
        <v>120</v>
      </c>
      <c r="EK6" t="s">
        <v>120</v>
      </c>
      <c r="EL6" t="s">
        <v>120</v>
      </c>
      <c r="EM6" t="s">
        <v>120</v>
      </c>
      <c r="EN6" s="45"/>
      <c r="EO6" s="8"/>
    </row>
    <row r="7" spans="1:145" ht="15.75" thickBot="1" x14ac:dyDescent="0.3">
      <c r="A7" s="11" t="s">
        <v>121</v>
      </c>
      <c r="B7" s="12">
        <v>90</v>
      </c>
      <c r="C7" s="12">
        <v>23</v>
      </c>
      <c r="D7" s="36">
        <f>SUM(B7:C7)</f>
        <v>113</v>
      </c>
      <c r="E7" s="12"/>
      <c r="F7" s="12">
        <v>100</v>
      </c>
      <c r="G7" s="12">
        <v>40</v>
      </c>
      <c r="H7" s="12">
        <v>50</v>
      </c>
      <c r="I7" s="12">
        <v>77</v>
      </c>
      <c r="J7" s="12">
        <v>3.5</v>
      </c>
      <c r="K7" s="36">
        <f>SUM(F7:J7)</f>
        <v>270.5</v>
      </c>
      <c r="L7" s="12"/>
      <c r="M7" s="12">
        <v>2</v>
      </c>
      <c r="N7" s="12">
        <v>5</v>
      </c>
      <c r="O7" s="12">
        <v>10</v>
      </c>
      <c r="P7" s="12">
        <v>30</v>
      </c>
      <c r="Q7" s="36">
        <f>SUM(M7:P7)</f>
        <v>47</v>
      </c>
      <c r="R7" s="12"/>
      <c r="S7" s="12">
        <v>24</v>
      </c>
      <c r="T7" s="12">
        <v>27</v>
      </c>
      <c r="U7" s="12">
        <v>14</v>
      </c>
      <c r="V7" s="12">
        <v>3.5</v>
      </c>
      <c r="W7" s="12">
        <v>15</v>
      </c>
      <c r="X7" s="12">
        <v>80</v>
      </c>
      <c r="Y7" s="12">
        <v>4.2</v>
      </c>
      <c r="Z7" s="12">
        <v>55</v>
      </c>
      <c r="AA7" s="12">
        <v>217</v>
      </c>
      <c r="AB7" s="12">
        <v>9</v>
      </c>
      <c r="AC7" s="12">
        <v>40</v>
      </c>
      <c r="AD7" s="12">
        <v>80</v>
      </c>
      <c r="AE7" s="12">
        <v>130</v>
      </c>
      <c r="AF7" s="12">
        <v>40</v>
      </c>
      <c r="AG7" s="12">
        <v>380</v>
      </c>
      <c r="AH7" s="12">
        <v>50</v>
      </c>
      <c r="AI7" s="12">
        <v>170</v>
      </c>
      <c r="AJ7" s="12">
        <v>170</v>
      </c>
      <c r="AK7" s="12">
        <v>15</v>
      </c>
      <c r="AL7" s="12">
        <v>15</v>
      </c>
      <c r="AM7" s="12">
        <v>15</v>
      </c>
      <c r="AN7" s="12">
        <v>44</v>
      </c>
      <c r="AO7" s="12">
        <v>15</v>
      </c>
      <c r="AP7" s="12">
        <v>50</v>
      </c>
      <c r="AQ7" s="12">
        <v>65</v>
      </c>
      <c r="AR7" s="12">
        <v>40</v>
      </c>
      <c r="AS7" s="12">
        <v>140</v>
      </c>
      <c r="AT7" s="12">
        <v>170</v>
      </c>
      <c r="AU7" s="12">
        <v>106</v>
      </c>
      <c r="AV7" s="12">
        <v>240</v>
      </c>
      <c r="AW7" s="12">
        <v>90</v>
      </c>
      <c r="AX7" s="12">
        <v>14</v>
      </c>
      <c r="AY7" s="36">
        <f>SUM(S7:AX7)</f>
        <v>2527.6999999999998</v>
      </c>
      <c r="AZ7" s="12"/>
      <c r="BA7" s="12">
        <v>5.5</v>
      </c>
      <c r="BB7" s="12">
        <v>1</v>
      </c>
      <c r="BC7" s="12">
        <v>100</v>
      </c>
      <c r="BD7" s="12">
        <v>5.5</v>
      </c>
      <c r="BE7" s="12">
        <v>90</v>
      </c>
      <c r="BF7" s="36">
        <f>SUM(BA7:BE7)</f>
        <v>202</v>
      </c>
      <c r="BG7" s="12"/>
      <c r="BH7" s="12">
        <v>50</v>
      </c>
      <c r="BI7" s="12">
        <v>30</v>
      </c>
      <c r="BJ7" s="12">
        <v>25</v>
      </c>
      <c r="BK7" s="12">
        <v>6</v>
      </c>
      <c r="BL7" s="12">
        <v>9</v>
      </c>
      <c r="BM7" s="12">
        <v>30</v>
      </c>
      <c r="BN7" s="36">
        <f>SUM(BH7:BM7)</f>
        <v>150</v>
      </c>
      <c r="BO7" s="12"/>
      <c r="BP7" s="12">
        <v>4.5999999999999996</v>
      </c>
      <c r="BQ7" s="12">
        <v>10</v>
      </c>
      <c r="BR7" s="36">
        <f>SUM(BP7:BQ7)</f>
        <v>14.6</v>
      </c>
      <c r="BS7" s="12"/>
      <c r="BT7" s="36">
        <v>200</v>
      </c>
      <c r="BU7" s="12"/>
      <c r="BV7" s="12">
        <v>3.3</v>
      </c>
      <c r="BW7" s="12">
        <v>15</v>
      </c>
      <c r="BX7" s="12">
        <v>5</v>
      </c>
      <c r="BY7" s="12">
        <v>30</v>
      </c>
      <c r="BZ7" s="12">
        <v>66</v>
      </c>
      <c r="CA7" s="12">
        <v>120</v>
      </c>
      <c r="CB7" s="12">
        <v>5</v>
      </c>
      <c r="CC7" s="12">
        <v>36</v>
      </c>
      <c r="CD7" s="12">
        <v>15</v>
      </c>
      <c r="CE7" s="12">
        <v>40</v>
      </c>
      <c r="CF7" s="12">
        <v>76</v>
      </c>
      <c r="CG7" s="12">
        <v>66</v>
      </c>
      <c r="CH7" s="12">
        <v>26</v>
      </c>
      <c r="CI7" s="12">
        <v>112</v>
      </c>
      <c r="CJ7" s="12">
        <v>108</v>
      </c>
      <c r="CK7" s="12">
        <v>58</v>
      </c>
      <c r="CL7" s="12">
        <v>2</v>
      </c>
      <c r="CM7" s="12">
        <v>104</v>
      </c>
      <c r="CN7" s="12">
        <v>335</v>
      </c>
      <c r="CO7" s="12">
        <v>90</v>
      </c>
      <c r="CP7" s="12">
        <v>19</v>
      </c>
      <c r="CQ7" s="12">
        <v>26</v>
      </c>
      <c r="CR7" s="36">
        <f>SUM(BV7:CQ7)</f>
        <v>1357.3</v>
      </c>
      <c r="CS7" s="12"/>
      <c r="CT7" s="12">
        <v>530</v>
      </c>
      <c r="CU7" s="12">
        <v>8</v>
      </c>
      <c r="CV7" s="36">
        <f>SUM(CT7:CU7)</f>
        <v>538</v>
      </c>
      <c r="CW7" s="12"/>
      <c r="CX7" s="12">
        <v>2.5</v>
      </c>
      <c r="CY7" s="12">
        <v>3</v>
      </c>
      <c r="CZ7" s="12">
        <v>2.5</v>
      </c>
      <c r="DA7" s="12">
        <v>4.3</v>
      </c>
      <c r="DB7" s="12">
        <v>2.5</v>
      </c>
      <c r="DC7" s="12">
        <v>2</v>
      </c>
      <c r="DD7" s="12">
        <v>5</v>
      </c>
      <c r="DE7" s="12">
        <v>26</v>
      </c>
      <c r="DF7" s="12">
        <v>46</v>
      </c>
      <c r="DG7" s="12">
        <v>4.9000000000000004</v>
      </c>
      <c r="DH7" s="12">
        <v>30</v>
      </c>
      <c r="DI7" s="12">
        <v>50</v>
      </c>
      <c r="DJ7" s="12">
        <v>484</v>
      </c>
      <c r="DK7" s="12">
        <v>12</v>
      </c>
      <c r="DL7" s="12">
        <v>4.3</v>
      </c>
      <c r="DM7" s="12">
        <v>165</v>
      </c>
      <c r="DN7" s="12">
        <v>26</v>
      </c>
      <c r="DO7" s="12">
        <v>29</v>
      </c>
      <c r="DP7" s="12">
        <v>58</v>
      </c>
      <c r="DQ7" s="12">
        <v>3</v>
      </c>
      <c r="DR7" s="12">
        <v>78</v>
      </c>
      <c r="DS7" s="12">
        <v>2</v>
      </c>
      <c r="DT7" s="12">
        <v>216</v>
      </c>
      <c r="DU7" s="12">
        <v>20</v>
      </c>
      <c r="DV7" s="12">
        <v>16</v>
      </c>
      <c r="DW7" s="36">
        <f>SUM(CX7:DV7)</f>
        <v>1292</v>
      </c>
      <c r="DX7" s="12"/>
      <c r="DY7" s="12">
        <v>22</v>
      </c>
      <c r="DZ7" s="12">
        <v>17</v>
      </c>
      <c r="EA7" s="12">
        <v>185</v>
      </c>
      <c r="EB7" s="36">
        <f>SUM(DY7:EA7)</f>
        <v>224</v>
      </c>
      <c r="EC7" s="12"/>
      <c r="ED7" s="12">
        <v>18</v>
      </c>
      <c r="EE7" s="12">
        <v>0.6</v>
      </c>
      <c r="EF7" s="36">
        <f>SUM(ED7:EE7)</f>
        <v>18.600000000000001</v>
      </c>
      <c r="EG7" s="12"/>
      <c r="EH7" s="12">
        <v>1.5</v>
      </c>
      <c r="EI7" s="12">
        <v>2</v>
      </c>
      <c r="EJ7" s="12">
        <v>22</v>
      </c>
      <c r="EK7" s="12">
        <v>20</v>
      </c>
      <c r="EL7" s="12">
        <v>5</v>
      </c>
      <c r="EM7" s="12">
        <v>1</v>
      </c>
      <c r="EN7" s="42">
        <f>SUM(EH7:EM7)</f>
        <v>51.5</v>
      </c>
      <c r="EO7" s="12">
        <f>SUM(B7:EM7)</f>
        <v>13760.9</v>
      </c>
    </row>
    <row r="8" spans="1:145" ht="30" x14ac:dyDescent="0.25">
      <c r="A8" s="9" t="s">
        <v>122</v>
      </c>
      <c r="B8">
        <v>0</v>
      </c>
      <c r="C8">
        <v>0</v>
      </c>
      <c r="D8" s="39"/>
      <c r="F8" t="s">
        <v>123</v>
      </c>
      <c r="G8">
        <v>0</v>
      </c>
      <c r="H8">
        <v>0</v>
      </c>
      <c r="I8">
        <v>0</v>
      </c>
      <c r="J8">
        <v>0</v>
      </c>
      <c r="K8" s="39"/>
      <c r="M8">
        <v>0</v>
      </c>
      <c r="N8">
        <v>0</v>
      </c>
      <c r="O8">
        <v>0</v>
      </c>
      <c r="P8">
        <v>0</v>
      </c>
      <c r="Q8" s="39"/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 s="39"/>
      <c r="BA8">
        <v>0</v>
      </c>
      <c r="BB8">
        <v>0</v>
      </c>
      <c r="BC8">
        <v>0</v>
      </c>
      <c r="BD8">
        <v>0</v>
      </c>
      <c r="BE8">
        <v>0</v>
      </c>
      <c r="BF8" s="39"/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s="39"/>
      <c r="BP8">
        <v>0</v>
      </c>
      <c r="BQ8">
        <v>0</v>
      </c>
      <c r="BR8" s="39"/>
      <c r="BT8" s="39" t="s">
        <v>124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 s="39"/>
      <c r="CT8">
        <v>0</v>
      </c>
      <c r="CU8">
        <v>0</v>
      </c>
      <c r="CV8" s="39"/>
      <c r="CX8">
        <v>0</v>
      </c>
      <c r="CY8">
        <v>0</v>
      </c>
      <c r="CZ8">
        <v>0</v>
      </c>
      <c r="DA8">
        <v>0</v>
      </c>
      <c r="DB8" t="s">
        <v>124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 s="39"/>
      <c r="DY8">
        <v>0</v>
      </c>
      <c r="DZ8">
        <v>0</v>
      </c>
      <c r="EA8">
        <v>0</v>
      </c>
      <c r="EB8" s="39"/>
      <c r="ED8">
        <v>0</v>
      </c>
      <c r="EE8">
        <v>0</v>
      </c>
      <c r="EF8" s="39"/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s="45"/>
      <c r="EO8" s="8"/>
    </row>
    <row r="9" spans="1:145" ht="45" x14ac:dyDescent="0.25">
      <c r="A9" s="9" t="s">
        <v>125</v>
      </c>
      <c r="B9" t="s">
        <v>124</v>
      </c>
      <c r="C9" t="s">
        <v>126</v>
      </c>
      <c r="D9" s="39"/>
      <c r="F9" t="s">
        <v>123</v>
      </c>
      <c r="G9" t="s">
        <v>124</v>
      </c>
      <c r="H9">
        <v>0</v>
      </c>
      <c r="I9">
        <v>0</v>
      </c>
      <c r="J9" t="s">
        <v>124</v>
      </c>
      <c r="K9" s="39"/>
      <c r="M9">
        <v>0</v>
      </c>
      <c r="N9" t="s">
        <v>127</v>
      </c>
      <c r="O9">
        <v>0</v>
      </c>
      <c r="P9">
        <v>0</v>
      </c>
      <c r="Q9" s="39"/>
      <c r="S9" t="s">
        <v>127</v>
      </c>
      <c r="T9" t="s">
        <v>127</v>
      </c>
      <c r="U9">
        <v>0</v>
      </c>
      <c r="V9" t="s">
        <v>124</v>
      </c>
      <c r="W9" t="s">
        <v>124</v>
      </c>
      <c r="X9" t="s">
        <v>127</v>
      </c>
      <c r="Y9" t="s">
        <v>127</v>
      </c>
      <c r="Z9" t="s">
        <v>127</v>
      </c>
      <c r="AA9" t="s">
        <v>127</v>
      </c>
      <c r="AB9" t="s">
        <v>124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124</v>
      </c>
      <c r="AK9" t="s">
        <v>127</v>
      </c>
      <c r="AL9" t="s">
        <v>124</v>
      </c>
      <c r="AM9" t="s">
        <v>127</v>
      </c>
      <c r="AN9" t="s">
        <v>127</v>
      </c>
      <c r="AO9" t="s">
        <v>124</v>
      </c>
      <c r="AP9" t="s">
        <v>127</v>
      </c>
      <c r="AQ9" t="s">
        <v>127</v>
      </c>
      <c r="AR9">
        <v>0</v>
      </c>
      <c r="AS9" t="s">
        <v>127</v>
      </c>
      <c r="AT9">
        <v>0</v>
      </c>
      <c r="AU9">
        <v>0</v>
      </c>
      <c r="AV9">
        <v>0</v>
      </c>
      <c r="AW9" t="s">
        <v>127</v>
      </c>
      <c r="AX9" t="s">
        <v>128</v>
      </c>
      <c r="AY9" s="39"/>
      <c r="BA9" t="s">
        <v>124</v>
      </c>
      <c r="BB9" t="s">
        <v>124</v>
      </c>
      <c r="BC9" t="s">
        <v>124</v>
      </c>
      <c r="BD9" t="s">
        <v>124</v>
      </c>
      <c r="BE9">
        <v>0</v>
      </c>
      <c r="BF9" s="39"/>
      <c r="BH9">
        <v>0</v>
      </c>
      <c r="BI9" t="s">
        <v>124</v>
      </c>
      <c r="BJ9" t="s">
        <v>126</v>
      </c>
      <c r="BK9">
        <v>0</v>
      </c>
      <c r="BL9" t="s">
        <v>126</v>
      </c>
      <c r="BM9" t="s">
        <v>126</v>
      </c>
      <c r="BN9" s="39"/>
      <c r="BP9">
        <v>0</v>
      </c>
      <c r="BQ9">
        <v>0</v>
      </c>
      <c r="BR9" s="39"/>
      <c r="BT9" s="39" t="s">
        <v>124</v>
      </c>
      <c r="BV9">
        <v>0</v>
      </c>
      <c r="BW9">
        <v>0</v>
      </c>
      <c r="BX9" t="s">
        <v>124</v>
      </c>
      <c r="BY9" t="s">
        <v>124</v>
      </c>
      <c r="BZ9" t="s">
        <v>124</v>
      </c>
      <c r="CA9" t="s">
        <v>124</v>
      </c>
      <c r="CB9" t="s">
        <v>127</v>
      </c>
      <c r="CC9" t="s">
        <v>126</v>
      </c>
      <c r="CD9">
        <v>0</v>
      </c>
      <c r="CE9" t="s">
        <v>124</v>
      </c>
      <c r="CF9" t="s">
        <v>124</v>
      </c>
      <c r="CG9" t="s">
        <v>124</v>
      </c>
      <c r="CH9" t="s">
        <v>124</v>
      </c>
      <c r="CI9" t="s">
        <v>124</v>
      </c>
      <c r="CJ9" t="s">
        <v>124</v>
      </c>
      <c r="CK9" t="s">
        <v>124</v>
      </c>
      <c r="CL9">
        <v>0</v>
      </c>
      <c r="CM9" t="s">
        <v>124</v>
      </c>
      <c r="CN9" t="s">
        <v>124</v>
      </c>
      <c r="CO9" t="s">
        <v>127</v>
      </c>
      <c r="CP9" t="s">
        <v>124</v>
      </c>
      <c r="CQ9" t="s">
        <v>124</v>
      </c>
      <c r="CR9" s="39"/>
      <c r="CT9" t="s">
        <v>129</v>
      </c>
      <c r="CU9" t="s">
        <v>124</v>
      </c>
      <c r="CV9" s="39"/>
      <c r="CX9">
        <v>0</v>
      </c>
      <c r="CY9">
        <v>0</v>
      </c>
      <c r="CZ9">
        <v>0</v>
      </c>
      <c r="DA9" t="s">
        <v>127</v>
      </c>
      <c r="DB9">
        <v>0</v>
      </c>
      <c r="DC9" t="s">
        <v>124</v>
      </c>
      <c r="DD9" t="s">
        <v>124</v>
      </c>
      <c r="DE9" t="s">
        <v>127</v>
      </c>
      <c r="DF9" t="s">
        <v>124</v>
      </c>
      <c r="DG9" t="s">
        <v>124</v>
      </c>
      <c r="DH9" t="s">
        <v>127</v>
      </c>
      <c r="DI9">
        <v>0</v>
      </c>
      <c r="DJ9" t="s">
        <v>124</v>
      </c>
      <c r="DK9" t="s">
        <v>124</v>
      </c>
      <c r="DL9" t="s">
        <v>124</v>
      </c>
      <c r="DM9" t="s">
        <v>124</v>
      </c>
      <c r="DN9" t="s">
        <v>130</v>
      </c>
      <c r="DO9" t="s">
        <v>124</v>
      </c>
      <c r="DP9" t="s">
        <v>124</v>
      </c>
      <c r="DQ9" t="s">
        <v>124</v>
      </c>
      <c r="DR9">
        <v>0</v>
      </c>
      <c r="DS9">
        <v>0</v>
      </c>
      <c r="DT9">
        <v>0</v>
      </c>
      <c r="DU9">
        <v>0</v>
      </c>
      <c r="DV9" t="s">
        <v>124</v>
      </c>
      <c r="DW9" s="39"/>
      <c r="DY9" t="s">
        <v>124</v>
      </c>
      <c r="DZ9" t="s">
        <v>124</v>
      </c>
      <c r="EA9" t="s">
        <v>124</v>
      </c>
      <c r="EB9" s="39"/>
      <c r="ED9" t="s">
        <v>124</v>
      </c>
      <c r="EE9" t="s">
        <v>124</v>
      </c>
      <c r="EF9" s="39"/>
      <c r="EH9" t="s">
        <v>124</v>
      </c>
      <c r="EI9" t="s">
        <v>124</v>
      </c>
      <c r="EJ9" t="s">
        <v>126</v>
      </c>
      <c r="EK9">
        <v>0</v>
      </c>
      <c r="EL9" t="s">
        <v>124</v>
      </c>
      <c r="EM9" t="s">
        <v>124</v>
      </c>
      <c r="EN9" s="45"/>
      <c r="EO9" s="8"/>
    </row>
    <row r="10" spans="1:145" ht="30" x14ac:dyDescent="0.25">
      <c r="A10" s="9" t="s">
        <v>131</v>
      </c>
      <c r="B10">
        <v>0</v>
      </c>
      <c r="C10">
        <v>0</v>
      </c>
      <c r="D10" s="39"/>
      <c r="F10">
        <v>0</v>
      </c>
      <c r="G10" t="s">
        <v>124</v>
      </c>
      <c r="H10" t="s">
        <v>128</v>
      </c>
      <c r="I10">
        <v>0</v>
      </c>
      <c r="J10">
        <v>0</v>
      </c>
      <c r="K10" s="39"/>
      <c r="M10">
        <v>0</v>
      </c>
      <c r="N10">
        <v>0</v>
      </c>
      <c r="O10">
        <v>0</v>
      </c>
      <c r="P10">
        <v>0</v>
      </c>
      <c r="Q10" s="39"/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t="s">
        <v>126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t="s">
        <v>128</v>
      </c>
      <c r="AK10">
        <v>0</v>
      </c>
      <c r="AL10">
        <v>0</v>
      </c>
      <c r="AM10">
        <v>0</v>
      </c>
      <c r="AN10">
        <v>0</v>
      </c>
      <c r="AO10" t="s">
        <v>128</v>
      </c>
      <c r="AP10">
        <v>0</v>
      </c>
      <c r="AQ10">
        <v>0</v>
      </c>
      <c r="AR10">
        <v>0</v>
      </c>
      <c r="AS10">
        <v>0</v>
      </c>
      <c r="AT10" t="s">
        <v>128</v>
      </c>
      <c r="AU10" t="s">
        <v>126</v>
      </c>
      <c r="AV10" t="s">
        <v>128</v>
      </c>
      <c r="AW10">
        <v>0</v>
      </c>
      <c r="AX10">
        <v>0</v>
      </c>
      <c r="AY10" s="39"/>
      <c r="BA10">
        <v>0</v>
      </c>
      <c r="BB10">
        <v>0</v>
      </c>
      <c r="BC10">
        <v>0</v>
      </c>
      <c r="BD10">
        <v>0</v>
      </c>
      <c r="BE10">
        <v>0</v>
      </c>
      <c r="BF10" s="39"/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 s="39"/>
      <c r="BP10">
        <v>0</v>
      </c>
      <c r="BQ10">
        <v>0</v>
      </c>
      <c r="BR10" s="39"/>
      <c r="BT10" s="39" t="s">
        <v>129</v>
      </c>
      <c r="BV10">
        <v>0</v>
      </c>
      <c r="BW10">
        <v>0</v>
      </c>
      <c r="BX10">
        <v>0</v>
      </c>
      <c r="BY10" t="s">
        <v>132</v>
      </c>
      <c r="BZ10">
        <v>0</v>
      </c>
      <c r="CA10">
        <v>0</v>
      </c>
      <c r="CB10">
        <v>0</v>
      </c>
      <c r="CC10" t="s">
        <v>128</v>
      </c>
      <c r="CD10" t="s">
        <v>126</v>
      </c>
      <c r="CE10">
        <v>0</v>
      </c>
      <c r="CF10" t="s">
        <v>126</v>
      </c>
      <c r="CG10" t="s">
        <v>126</v>
      </c>
      <c r="CH10" t="s">
        <v>126</v>
      </c>
      <c r="CI10">
        <v>0</v>
      </c>
      <c r="CJ10" t="s">
        <v>128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 s="39"/>
      <c r="CT10" t="s">
        <v>128</v>
      </c>
      <c r="CU10">
        <v>0</v>
      </c>
      <c r="CV10" s="39"/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 t="s">
        <v>128</v>
      </c>
      <c r="DG10">
        <v>0</v>
      </c>
      <c r="DH10">
        <v>0</v>
      </c>
      <c r="DI10">
        <v>0</v>
      </c>
      <c r="DJ10" t="s">
        <v>126</v>
      </c>
      <c r="DK10" t="s">
        <v>126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128</v>
      </c>
      <c r="DU10">
        <v>0</v>
      </c>
      <c r="DV10">
        <v>0</v>
      </c>
      <c r="DW10" s="39"/>
      <c r="DY10" t="s">
        <v>126</v>
      </c>
      <c r="DZ10" t="s">
        <v>126</v>
      </c>
      <c r="EA10">
        <v>0</v>
      </c>
      <c r="EB10" s="39"/>
      <c r="ED10">
        <v>0</v>
      </c>
      <c r="EE10">
        <v>0</v>
      </c>
      <c r="EF10" s="39"/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 s="45"/>
      <c r="EO10" s="8"/>
    </row>
    <row r="11" spans="1:145" ht="30" x14ac:dyDescent="0.25">
      <c r="A11" s="9" t="s">
        <v>133</v>
      </c>
      <c r="B11" t="s">
        <v>128</v>
      </c>
      <c r="C11">
        <v>0</v>
      </c>
      <c r="D11" s="39"/>
      <c r="F11" t="s">
        <v>123</v>
      </c>
      <c r="G11" t="s">
        <v>124</v>
      </c>
      <c r="H11" t="s">
        <v>124</v>
      </c>
      <c r="I11" t="s">
        <v>129</v>
      </c>
      <c r="J11" t="s">
        <v>124</v>
      </c>
      <c r="K11" s="39"/>
      <c r="M11" t="s">
        <v>123</v>
      </c>
      <c r="N11">
        <v>0</v>
      </c>
      <c r="O11" t="s">
        <v>124</v>
      </c>
      <c r="P11" t="s">
        <v>124</v>
      </c>
      <c r="Q11" s="39"/>
      <c r="S11">
        <v>0</v>
      </c>
      <c r="T11">
        <v>0</v>
      </c>
      <c r="U11" t="s">
        <v>134</v>
      </c>
      <c r="V11" t="s">
        <v>128</v>
      </c>
      <c r="W11" t="s">
        <v>130</v>
      </c>
      <c r="X11">
        <v>0</v>
      </c>
      <c r="Y11">
        <v>0</v>
      </c>
      <c r="Z11" t="s">
        <v>126</v>
      </c>
      <c r="AA11" t="s">
        <v>126</v>
      </c>
      <c r="AB11">
        <v>0</v>
      </c>
      <c r="AC11" t="s">
        <v>126</v>
      </c>
      <c r="AD11" t="s">
        <v>126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t="s">
        <v>128</v>
      </c>
      <c r="AP11">
        <v>0</v>
      </c>
      <c r="AQ11" t="s">
        <v>128</v>
      </c>
      <c r="AR11" t="s">
        <v>128</v>
      </c>
      <c r="AS11">
        <v>0</v>
      </c>
      <c r="AT11">
        <v>0</v>
      </c>
      <c r="AU11">
        <v>0</v>
      </c>
      <c r="AV11">
        <v>0</v>
      </c>
      <c r="AW11" t="s">
        <v>126</v>
      </c>
      <c r="AX11" t="s">
        <v>128</v>
      </c>
      <c r="AY11" s="39"/>
      <c r="BA11">
        <v>0</v>
      </c>
      <c r="BB11" t="s">
        <v>124</v>
      </c>
      <c r="BC11">
        <v>0</v>
      </c>
      <c r="BD11">
        <v>0</v>
      </c>
      <c r="BE11">
        <v>0</v>
      </c>
      <c r="BF11" s="39"/>
      <c r="BH11" t="s">
        <v>128</v>
      </c>
      <c r="BI11" t="s">
        <v>130</v>
      </c>
      <c r="BJ11" t="s">
        <v>124</v>
      </c>
      <c r="BK11" t="s">
        <v>124</v>
      </c>
      <c r="BL11" t="s">
        <v>129</v>
      </c>
      <c r="BM11" t="s">
        <v>124</v>
      </c>
      <c r="BN11" s="39"/>
      <c r="BP11" t="s">
        <v>124</v>
      </c>
      <c r="BQ11" t="s">
        <v>124</v>
      </c>
      <c r="BR11" s="39"/>
      <c r="BT11" s="39" t="s">
        <v>124</v>
      </c>
      <c r="BV11" t="s">
        <v>124</v>
      </c>
      <c r="BW11" t="s">
        <v>124</v>
      </c>
      <c r="BX11" t="s">
        <v>128</v>
      </c>
      <c r="BY11" t="s">
        <v>128</v>
      </c>
      <c r="BZ11" t="s">
        <v>128</v>
      </c>
      <c r="CA11" t="s">
        <v>128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 t="s">
        <v>128</v>
      </c>
      <c r="CK11">
        <v>0</v>
      </c>
      <c r="CL11">
        <v>0</v>
      </c>
      <c r="CM11">
        <v>0</v>
      </c>
      <c r="CN11" t="s">
        <v>132</v>
      </c>
      <c r="CO11" t="s">
        <v>126</v>
      </c>
      <c r="CP11">
        <v>0</v>
      </c>
      <c r="CQ11" t="s">
        <v>126</v>
      </c>
      <c r="CR11" s="39"/>
      <c r="CT11">
        <v>0</v>
      </c>
      <c r="CU11">
        <v>0</v>
      </c>
      <c r="CV11" s="39"/>
      <c r="CX11">
        <v>0</v>
      </c>
      <c r="CY11" t="s">
        <v>134</v>
      </c>
      <c r="CZ11" t="s">
        <v>134</v>
      </c>
      <c r="DA11">
        <v>0</v>
      </c>
      <c r="DB11">
        <v>0</v>
      </c>
      <c r="DC11">
        <v>0</v>
      </c>
      <c r="DD11">
        <v>0</v>
      </c>
      <c r="DE11" t="s">
        <v>126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 t="s">
        <v>126</v>
      </c>
      <c r="DN11">
        <v>0</v>
      </c>
      <c r="DO11">
        <v>0</v>
      </c>
      <c r="DP11" t="s">
        <v>128</v>
      </c>
      <c r="DQ11">
        <v>0</v>
      </c>
      <c r="DR11">
        <v>0</v>
      </c>
      <c r="DS11">
        <v>0</v>
      </c>
      <c r="DT11" t="s">
        <v>128</v>
      </c>
      <c r="DU11" t="s">
        <v>128</v>
      </c>
      <c r="DV11">
        <v>0</v>
      </c>
      <c r="DW11" s="39"/>
      <c r="DY11" t="s">
        <v>126</v>
      </c>
      <c r="DZ11">
        <v>0</v>
      </c>
      <c r="EA11">
        <v>0</v>
      </c>
      <c r="EB11" s="39"/>
      <c r="ED11">
        <v>0</v>
      </c>
      <c r="EE11">
        <v>0</v>
      </c>
      <c r="EF11" s="39"/>
      <c r="EH11">
        <v>0</v>
      </c>
      <c r="EI11" t="s">
        <v>128</v>
      </c>
      <c r="EJ11" t="s">
        <v>124</v>
      </c>
      <c r="EK11" t="s">
        <v>130</v>
      </c>
      <c r="EL11">
        <v>0</v>
      </c>
      <c r="EM11">
        <v>0</v>
      </c>
      <c r="EN11" s="45"/>
      <c r="EO11" s="8"/>
    </row>
    <row r="12" spans="1:145" ht="30" x14ac:dyDescent="0.25">
      <c r="A12" s="9" t="s">
        <v>135</v>
      </c>
      <c r="B12">
        <v>0</v>
      </c>
      <c r="C12">
        <v>0</v>
      </c>
      <c r="D12" s="39"/>
      <c r="F12" t="s">
        <v>134</v>
      </c>
      <c r="G12">
        <v>0</v>
      </c>
      <c r="H12">
        <v>0</v>
      </c>
      <c r="I12" t="s">
        <v>128</v>
      </c>
      <c r="J12">
        <v>0</v>
      </c>
      <c r="K12" s="39"/>
      <c r="M12" t="s">
        <v>123</v>
      </c>
      <c r="N12">
        <v>0</v>
      </c>
      <c r="O12">
        <v>0</v>
      </c>
      <c r="P12">
        <v>0</v>
      </c>
      <c r="Q12" s="39"/>
      <c r="S12" t="s">
        <v>136</v>
      </c>
      <c r="T12" t="s">
        <v>136</v>
      </c>
      <c r="U12">
        <v>0</v>
      </c>
      <c r="V12">
        <v>0</v>
      </c>
      <c r="W12" t="s">
        <v>132</v>
      </c>
      <c r="X12" t="s">
        <v>128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t="s">
        <v>137</v>
      </c>
      <c r="AP12">
        <v>0</v>
      </c>
      <c r="AQ12">
        <v>0</v>
      </c>
      <c r="AR12">
        <v>0</v>
      </c>
      <c r="AS12">
        <v>0</v>
      </c>
      <c r="AT12" t="s">
        <v>128</v>
      </c>
      <c r="AU12" t="s">
        <v>128</v>
      </c>
      <c r="AV12">
        <v>0</v>
      </c>
      <c r="AW12">
        <v>0</v>
      </c>
      <c r="AX12">
        <v>0</v>
      </c>
      <c r="AY12" s="39"/>
      <c r="BA12">
        <v>0</v>
      </c>
      <c r="BB12">
        <v>0</v>
      </c>
      <c r="BC12">
        <v>0</v>
      </c>
      <c r="BD12">
        <v>0</v>
      </c>
      <c r="BE12">
        <v>0</v>
      </c>
      <c r="BF12" s="39"/>
      <c r="BH12" t="s">
        <v>128</v>
      </c>
      <c r="BI12">
        <v>0</v>
      </c>
      <c r="BJ12">
        <v>0</v>
      </c>
      <c r="BK12">
        <v>0</v>
      </c>
      <c r="BL12">
        <v>0</v>
      </c>
      <c r="BM12">
        <v>0</v>
      </c>
      <c r="BN12" s="39"/>
      <c r="BP12" t="s">
        <v>124</v>
      </c>
      <c r="BQ12">
        <v>0</v>
      </c>
      <c r="BR12" s="39"/>
      <c r="BT12" s="39" t="s">
        <v>134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 t="s">
        <v>126</v>
      </c>
      <c r="CJ12">
        <v>0</v>
      </c>
      <c r="CK12">
        <v>0</v>
      </c>
      <c r="CL12">
        <v>0</v>
      </c>
      <c r="CM12">
        <v>0</v>
      </c>
      <c r="CN12" t="s">
        <v>128</v>
      </c>
      <c r="CO12">
        <v>0</v>
      </c>
      <c r="CP12">
        <v>0</v>
      </c>
      <c r="CQ12">
        <v>0</v>
      </c>
      <c r="CR12" s="39"/>
      <c r="CT12">
        <v>0</v>
      </c>
      <c r="CU12">
        <v>0</v>
      </c>
      <c r="CV12" s="39"/>
      <c r="CX12">
        <v>0</v>
      </c>
      <c r="CY12">
        <v>0</v>
      </c>
      <c r="CZ12">
        <v>0</v>
      </c>
      <c r="DA12" t="s">
        <v>128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 t="s">
        <v>128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s="39"/>
      <c r="DY12">
        <v>0</v>
      </c>
      <c r="DZ12">
        <v>0</v>
      </c>
      <c r="EA12">
        <v>0</v>
      </c>
      <c r="EB12" s="39"/>
      <c r="ED12">
        <v>0</v>
      </c>
      <c r="EE12">
        <v>0</v>
      </c>
      <c r="EF12" s="39"/>
      <c r="EH12">
        <v>0</v>
      </c>
      <c r="EI12" t="s">
        <v>128</v>
      </c>
      <c r="EJ12">
        <v>0</v>
      </c>
      <c r="EK12">
        <v>0</v>
      </c>
      <c r="EL12">
        <v>0</v>
      </c>
      <c r="EM12">
        <v>0</v>
      </c>
      <c r="EN12" s="45"/>
      <c r="EO12" s="8"/>
    </row>
    <row r="13" spans="1:145" x14ac:dyDescent="0.25">
      <c r="A13" s="9" t="s">
        <v>138</v>
      </c>
      <c r="B13">
        <v>0</v>
      </c>
      <c r="C13">
        <v>0</v>
      </c>
      <c r="D13" s="39"/>
      <c r="F13">
        <v>0</v>
      </c>
      <c r="G13">
        <v>0</v>
      </c>
      <c r="H13">
        <v>0</v>
      </c>
      <c r="I13">
        <v>0</v>
      </c>
      <c r="J13">
        <v>0</v>
      </c>
      <c r="K13" s="39"/>
      <c r="M13">
        <v>0</v>
      </c>
      <c r="N13">
        <v>0</v>
      </c>
      <c r="O13">
        <v>0</v>
      </c>
      <c r="P13">
        <v>0</v>
      </c>
      <c r="Q13" s="39"/>
      <c r="S13" t="s">
        <v>139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 s="39"/>
      <c r="BA13">
        <v>0</v>
      </c>
      <c r="BB13">
        <v>0</v>
      </c>
      <c r="BC13">
        <v>0</v>
      </c>
      <c r="BD13">
        <v>0</v>
      </c>
      <c r="BE13">
        <v>0</v>
      </c>
      <c r="BF13" s="39"/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9"/>
      <c r="BP13">
        <v>0</v>
      </c>
      <c r="BQ13">
        <v>0</v>
      </c>
      <c r="BR13" s="39"/>
      <c r="BT13" s="39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 t="s">
        <v>128</v>
      </c>
      <c r="CO13">
        <v>0</v>
      </c>
      <c r="CP13">
        <v>0</v>
      </c>
      <c r="CQ13">
        <v>0</v>
      </c>
      <c r="CR13" s="39"/>
      <c r="CT13">
        <v>0</v>
      </c>
      <c r="CU13">
        <v>0</v>
      </c>
      <c r="CV13" s="39"/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 s="39"/>
      <c r="DY13">
        <v>0</v>
      </c>
      <c r="DZ13">
        <v>0</v>
      </c>
      <c r="EA13">
        <v>0</v>
      </c>
      <c r="EB13" s="39"/>
      <c r="ED13">
        <v>0</v>
      </c>
      <c r="EE13">
        <v>0</v>
      </c>
      <c r="EF13" s="39"/>
      <c r="EH13">
        <v>0</v>
      </c>
      <c r="EI13">
        <v>0</v>
      </c>
      <c r="EJ13" t="s">
        <v>126</v>
      </c>
      <c r="EK13">
        <v>0</v>
      </c>
      <c r="EL13">
        <v>0</v>
      </c>
      <c r="EM13">
        <v>0</v>
      </c>
      <c r="EN13" s="45"/>
      <c r="EO13" s="8"/>
    </row>
    <row r="14" spans="1:145" x14ac:dyDescent="0.25">
      <c r="A14" s="9" t="s">
        <v>140</v>
      </c>
      <c r="B14">
        <v>0</v>
      </c>
      <c r="C14">
        <v>0</v>
      </c>
      <c r="D14" s="39"/>
      <c r="F14">
        <v>0</v>
      </c>
      <c r="G14">
        <v>0</v>
      </c>
      <c r="H14">
        <v>0</v>
      </c>
      <c r="I14">
        <v>0</v>
      </c>
      <c r="K14" s="39"/>
      <c r="M14" t="s">
        <v>134</v>
      </c>
      <c r="N14" t="s">
        <v>132</v>
      </c>
      <c r="Q14" s="39"/>
      <c r="S14" t="s">
        <v>126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/>
      <c r="AG14">
        <v>0</v>
      </c>
      <c r="AH14">
        <v>0</v>
      </c>
      <c r="AW14">
        <v>0</v>
      </c>
      <c r="AY14" s="39"/>
      <c r="BA14">
        <v>0</v>
      </c>
      <c r="BC14">
        <v>0</v>
      </c>
      <c r="BD14">
        <v>0</v>
      </c>
      <c r="BE14">
        <v>0</v>
      </c>
      <c r="BF14" s="39"/>
      <c r="BH14">
        <v>0</v>
      </c>
      <c r="BJ14">
        <v>0</v>
      </c>
      <c r="BK14">
        <v>0</v>
      </c>
      <c r="BN14" s="39"/>
      <c r="BP14" t="s">
        <v>127</v>
      </c>
      <c r="BQ14">
        <v>0</v>
      </c>
      <c r="BR14" s="39"/>
      <c r="BT14" s="39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 t="s">
        <v>132</v>
      </c>
      <c r="CD14"/>
      <c r="CE14"/>
      <c r="CH14"/>
      <c r="CJ14">
        <v>0</v>
      </c>
      <c r="CK14">
        <v>0</v>
      </c>
      <c r="CL14">
        <v>0</v>
      </c>
      <c r="CM14">
        <v>0</v>
      </c>
      <c r="CP14">
        <v>0</v>
      </c>
      <c r="CQ14">
        <v>0</v>
      </c>
      <c r="CR14" s="39"/>
      <c r="CT14">
        <v>0</v>
      </c>
      <c r="CU14">
        <v>0</v>
      </c>
      <c r="CV14" s="39"/>
      <c r="CX14">
        <v>0</v>
      </c>
      <c r="CY14">
        <v>0</v>
      </c>
      <c r="CZ14">
        <v>0</v>
      </c>
      <c r="DA14">
        <v>0</v>
      </c>
      <c r="DB14">
        <v>0</v>
      </c>
      <c r="DD14">
        <v>0</v>
      </c>
      <c r="DE14">
        <v>0</v>
      </c>
      <c r="DH14">
        <v>0</v>
      </c>
      <c r="DN14">
        <v>0</v>
      </c>
      <c r="DR14">
        <v>0</v>
      </c>
      <c r="DT14">
        <v>0</v>
      </c>
      <c r="DU14">
        <v>0</v>
      </c>
      <c r="DV14">
        <v>0</v>
      </c>
      <c r="DW14" s="39"/>
      <c r="EB14" s="39"/>
      <c r="EF14" s="39"/>
      <c r="EH14">
        <v>0</v>
      </c>
      <c r="EI14" t="s">
        <v>126</v>
      </c>
      <c r="EK14">
        <v>0</v>
      </c>
      <c r="EL14">
        <v>0</v>
      </c>
      <c r="EN14" s="45"/>
      <c r="EO14" s="8"/>
    </row>
    <row r="15" spans="1:145" ht="15.75" thickBot="1" x14ac:dyDescent="0.3">
      <c r="A15" s="14" t="s">
        <v>141</v>
      </c>
      <c r="B15" s="15"/>
      <c r="C15" s="15"/>
      <c r="D15" s="40"/>
      <c r="E15" s="15"/>
      <c r="F15" s="15"/>
      <c r="G15" s="15"/>
      <c r="H15" s="15"/>
      <c r="I15" s="15"/>
      <c r="J15" s="15">
        <v>0</v>
      </c>
      <c r="K15" s="40"/>
      <c r="L15" s="15"/>
      <c r="M15" s="15"/>
      <c r="N15" s="15"/>
      <c r="O15" s="15">
        <v>0</v>
      </c>
      <c r="P15" s="15"/>
      <c r="Q15" s="4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/>
      <c r="AR15" s="15"/>
      <c r="AS15" s="15"/>
      <c r="AT15" s="15"/>
      <c r="AU15" s="15"/>
      <c r="AV15" s="15"/>
      <c r="AW15" s="15"/>
      <c r="AX15" s="15"/>
      <c r="AY15" s="40"/>
      <c r="AZ15" s="15"/>
      <c r="BA15" s="15"/>
      <c r="BB15" s="15">
        <v>0</v>
      </c>
      <c r="BC15" s="15"/>
      <c r="BD15" s="15"/>
      <c r="BE15" s="15"/>
      <c r="BF15" s="40"/>
      <c r="BG15" s="15"/>
      <c r="BH15" s="15"/>
      <c r="BI15" s="15">
        <v>0</v>
      </c>
      <c r="BJ15" s="15"/>
      <c r="BK15" s="15"/>
      <c r="BL15" s="15"/>
      <c r="BM15" s="15">
        <v>0</v>
      </c>
      <c r="BN15" s="40"/>
      <c r="BO15" s="15"/>
      <c r="BP15" s="15"/>
      <c r="BQ15" s="15"/>
      <c r="BR15" s="40"/>
      <c r="BS15" s="15"/>
      <c r="BT15" s="40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/>
      <c r="CK15" s="15"/>
      <c r="CL15" s="15"/>
      <c r="CM15" s="15"/>
      <c r="CN15" s="15">
        <v>0</v>
      </c>
      <c r="CO15" s="15"/>
      <c r="CP15" s="15"/>
      <c r="CQ15" s="15"/>
      <c r="CR15" s="40"/>
      <c r="CS15" s="15"/>
      <c r="CT15" s="15"/>
      <c r="CU15" s="15"/>
      <c r="CV15" s="40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>
        <v>0</v>
      </c>
      <c r="DH15" s="15"/>
      <c r="DI15" s="15">
        <v>0</v>
      </c>
      <c r="DJ15" s="15">
        <v>0</v>
      </c>
      <c r="DK15" s="15">
        <v>0</v>
      </c>
      <c r="DL15" s="15"/>
      <c r="DM15" s="15"/>
      <c r="DN15" s="15"/>
      <c r="DO15" s="15">
        <v>0</v>
      </c>
      <c r="DP15" s="15"/>
      <c r="DQ15" s="15"/>
      <c r="DR15" s="15"/>
      <c r="DS15" s="15"/>
      <c r="DT15" s="15"/>
      <c r="DU15" s="15"/>
      <c r="DV15" s="15"/>
      <c r="DW15" s="40"/>
      <c r="DX15" s="15"/>
      <c r="DY15" s="15"/>
      <c r="DZ15" s="15"/>
      <c r="EA15" s="15"/>
      <c r="EB15" s="40"/>
      <c r="EC15" s="15"/>
      <c r="ED15" s="15"/>
      <c r="EE15" s="15"/>
      <c r="EF15" s="40"/>
      <c r="EG15" s="15"/>
      <c r="EH15" s="15"/>
      <c r="EI15" s="15"/>
      <c r="EJ15" s="15"/>
      <c r="EK15" s="15"/>
      <c r="EL15" s="15"/>
      <c r="EM15" s="15"/>
      <c r="EN15" s="46"/>
      <c r="EO15" s="15"/>
    </row>
    <row r="16" spans="1:145" x14ac:dyDescent="0.25">
      <c r="A16" s="17" t="s">
        <v>142</v>
      </c>
      <c r="B16" s="8"/>
      <c r="C16" s="8"/>
      <c r="D16" s="41">
        <f>SUM(B16:C16)</f>
        <v>0</v>
      </c>
      <c r="E16" s="8"/>
      <c r="F16" s="8">
        <v>11.6</v>
      </c>
      <c r="G16" s="18">
        <v>13</v>
      </c>
      <c r="H16" s="8"/>
      <c r="I16" s="8">
        <v>47</v>
      </c>
      <c r="J16" s="8"/>
      <c r="K16" s="41">
        <f>SUM(F16:J16)</f>
        <v>71.599999999999994</v>
      </c>
      <c r="L16" s="8"/>
      <c r="M16" s="8"/>
      <c r="N16" s="8"/>
      <c r="O16" s="8"/>
      <c r="P16" s="8"/>
      <c r="Q16" s="41">
        <f>SUM(M16:P16)</f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8">
        <v>8</v>
      </c>
      <c r="AE16" s="8"/>
      <c r="AF16" s="8"/>
      <c r="AG16" s="8"/>
      <c r="AH16" s="8"/>
      <c r="AI16" s="18">
        <v>2.5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>
        <v>9.6</v>
      </c>
      <c r="AY16" s="41">
        <f>SUM(S16:AX16)</f>
        <v>20.100000000000001</v>
      </c>
      <c r="AZ16" s="8"/>
      <c r="BA16" s="8"/>
      <c r="BB16" s="8"/>
      <c r="BC16" s="8"/>
      <c r="BD16" s="8"/>
      <c r="BE16" s="8"/>
      <c r="BF16" s="41">
        <f>SUM(BA16:BE16)</f>
        <v>0</v>
      </c>
      <c r="BG16" s="8"/>
      <c r="BH16" s="8">
        <v>7</v>
      </c>
      <c r="BI16" s="18">
        <v>8</v>
      </c>
      <c r="BJ16" s="8"/>
      <c r="BK16" s="8"/>
      <c r="BL16" s="8">
        <v>2</v>
      </c>
      <c r="BM16" s="8"/>
      <c r="BN16" s="41">
        <f>SUM(BH16:BM16)</f>
        <v>17</v>
      </c>
      <c r="BO16" s="8"/>
      <c r="BP16" s="8"/>
      <c r="BQ16" s="8"/>
      <c r="BR16" s="41">
        <f>SUM(BP16:BQ16)</f>
        <v>0</v>
      </c>
      <c r="BS16" s="8"/>
      <c r="BT16" s="41"/>
      <c r="BU16" s="8"/>
      <c r="BV16" s="8"/>
      <c r="BW16" s="8"/>
      <c r="BX16" s="8"/>
      <c r="BY16" s="8"/>
      <c r="BZ16" s="8"/>
      <c r="CA16" s="18">
        <v>20</v>
      </c>
      <c r="CB16" s="8"/>
      <c r="CC16" s="8"/>
      <c r="CD16" s="8"/>
      <c r="CE16" s="8"/>
      <c r="CF16" s="8"/>
      <c r="CG16" s="8"/>
      <c r="CH16" s="8"/>
      <c r="CI16" s="8"/>
      <c r="CJ16" s="18">
        <v>30</v>
      </c>
      <c r="CK16" s="8"/>
      <c r="CL16" s="8"/>
      <c r="CM16" s="18">
        <v>55</v>
      </c>
      <c r="CN16" s="8">
        <v>27</v>
      </c>
      <c r="CO16" s="8"/>
      <c r="CP16" s="8"/>
      <c r="CQ16" s="8"/>
      <c r="CR16" s="41">
        <f>SUM(BV16:CQ16)</f>
        <v>132</v>
      </c>
      <c r="CS16" s="8"/>
      <c r="CT16" s="18">
        <v>10</v>
      </c>
      <c r="CU16" s="8"/>
      <c r="CV16" s="41">
        <f>SUM(CT16:CU16)</f>
        <v>10</v>
      </c>
      <c r="CW16" s="8"/>
      <c r="CX16" s="8"/>
      <c r="CY16" s="18">
        <v>1.6</v>
      </c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>
        <v>5.7</v>
      </c>
      <c r="DQ16" s="8"/>
      <c r="DR16" s="8"/>
      <c r="DS16" s="8"/>
      <c r="DT16" s="8"/>
      <c r="DU16" s="8"/>
      <c r="DV16" s="8"/>
      <c r="DW16" s="41">
        <f>SUM(CX16:DV16)</f>
        <v>7.3000000000000007</v>
      </c>
      <c r="DX16" s="8"/>
      <c r="DY16" s="8"/>
      <c r="DZ16" s="8"/>
      <c r="EA16" s="8"/>
      <c r="EB16" s="41">
        <f>SUM(DY16:EA16)</f>
        <v>0</v>
      </c>
      <c r="EC16" s="8"/>
      <c r="ED16" s="8"/>
      <c r="EE16" s="8"/>
      <c r="EF16" s="41"/>
      <c r="EG16" s="8"/>
      <c r="EH16" s="8"/>
      <c r="EI16" s="8"/>
      <c r="EJ16" s="8"/>
      <c r="EK16" s="8"/>
      <c r="EL16" s="8"/>
      <c r="EM16" s="8"/>
      <c r="EN16" s="45">
        <f>SUM(EH16:EM16)</f>
        <v>0</v>
      </c>
      <c r="EO16" s="8">
        <f>SUM(B16:EM16)</f>
        <v>516</v>
      </c>
    </row>
    <row r="17" spans="1:145" x14ac:dyDescent="0.25">
      <c r="A17" s="17" t="s">
        <v>143</v>
      </c>
      <c r="B17" s="18">
        <v>35</v>
      </c>
      <c r="C17" s="8"/>
      <c r="D17" s="41">
        <f>SUM(B17:C17)</f>
        <v>35</v>
      </c>
      <c r="E17" s="8"/>
      <c r="F17" s="8"/>
      <c r="G17" s="18">
        <v>6</v>
      </c>
      <c r="H17" s="18">
        <v>11</v>
      </c>
      <c r="I17" s="18">
        <v>10</v>
      </c>
      <c r="J17" s="8"/>
      <c r="K17" s="41">
        <f>SUM(F17:J17)</f>
        <v>27</v>
      </c>
      <c r="L17" s="8"/>
      <c r="M17" s="8"/>
      <c r="N17" s="8"/>
      <c r="O17" s="8"/>
      <c r="P17" s="8"/>
      <c r="Q17" s="41">
        <f>SUM(M17:P17)</f>
        <v>0</v>
      </c>
      <c r="R17" s="8"/>
      <c r="S17" s="8">
        <v>24</v>
      </c>
      <c r="T17" s="8">
        <v>27</v>
      </c>
      <c r="U17" s="8"/>
      <c r="V17" s="18">
        <v>3.5</v>
      </c>
      <c r="W17" s="8">
        <v>10</v>
      </c>
      <c r="X17" s="8">
        <v>18</v>
      </c>
      <c r="Y17" s="18">
        <v>3.5</v>
      </c>
      <c r="Z17" s="8"/>
      <c r="AA17" s="8"/>
      <c r="AB17" s="8"/>
      <c r="AC17" s="8"/>
      <c r="AD17" s="18">
        <v>10</v>
      </c>
      <c r="AE17" s="18">
        <v>5</v>
      </c>
      <c r="AF17" s="8"/>
      <c r="AG17" s="8"/>
      <c r="AH17" s="8"/>
      <c r="AI17" s="18">
        <v>26</v>
      </c>
      <c r="AJ17" s="8"/>
      <c r="AK17" s="8"/>
      <c r="AL17" s="8"/>
      <c r="AM17" s="8"/>
      <c r="AN17" s="8"/>
      <c r="AO17" s="8"/>
      <c r="AP17" s="8"/>
      <c r="AQ17" s="8">
        <v>6</v>
      </c>
      <c r="AR17" s="8">
        <v>11</v>
      </c>
      <c r="AS17" s="8"/>
      <c r="AT17" s="8"/>
      <c r="AU17" s="8"/>
      <c r="AV17" s="8"/>
      <c r="AW17" s="8"/>
      <c r="AX17" s="8"/>
      <c r="AY17" s="41">
        <f>SUM(S17:AX17)</f>
        <v>144</v>
      </c>
      <c r="AZ17" s="8"/>
      <c r="BA17" s="8"/>
      <c r="BB17" s="8"/>
      <c r="BC17" s="8"/>
      <c r="BD17" s="8"/>
      <c r="BE17" s="8"/>
      <c r="BF17" s="41">
        <f>SUM(BA17:BE17)</f>
        <v>0</v>
      </c>
      <c r="BG17" s="8"/>
      <c r="BH17" s="18">
        <v>9</v>
      </c>
      <c r="BI17" s="18">
        <v>6.5</v>
      </c>
      <c r="BJ17" s="8"/>
      <c r="BK17" s="8"/>
      <c r="BL17" s="8"/>
      <c r="BM17" s="8"/>
      <c r="BN17" s="41">
        <f>SUM(BH17:BM17)</f>
        <v>15.5</v>
      </c>
      <c r="BO17" s="8"/>
      <c r="BP17" s="8">
        <v>4.5999999999999996</v>
      </c>
      <c r="BQ17" s="8"/>
      <c r="BR17" s="41">
        <f>SUM(BP17:BQ17)</f>
        <v>4.5999999999999996</v>
      </c>
      <c r="BS17" s="8"/>
      <c r="BT17" s="41"/>
      <c r="BU17" s="8"/>
      <c r="BV17" s="8"/>
      <c r="BW17" s="18">
        <v>40</v>
      </c>
      <c r="BX17" s="8"/>
      <c r="BY17" s="8"/>
      <c r="BZ17" s="18">
        <v>30</v>
      </c>
      <c r="CA17" s="18">
        <v>26</v>
      </c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8">
        <v>18</v>
      </c>
      <c r="CR17" s="41">
        <f>SUM(BV17:CQ17)</f>
        <v>114</v>
      </c>
      <c r="CS17" s="18"/>
      <c r="CT17" s="18">
        <v>10</v>
      </c>
      <c r="CU17" s="8"/>
      <c r="CV17" s="41">
        <f>SUM(CT17:CU17)</f>
        <v>10</v>
      </c>
      <c r="CW17" s="8"/>
      <c r="CX17" s="8"/>
      <c r="CY17" s="8"/>
      <c r="CZ17" s="8"/>
      <c r="DA17" s="8">
        <v>20</v>
      </c>
      <c r="DB17" s="18">
        <v>1</v>
      </c>
      <c r="DC17" s="8"/>
      <c r="DD17" s="8"/>
      <c r="DE17" s="18">
        <v>11</v>
      </c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18">
        <v>58</v>
      </c>
      <c r="DQ17" s="8">
        <v>2.5</v>
      </c>
      <c r="DR17" s="8"/>
      <c r="DS17" s="8"/>
      <c r="DT17" s="18">
        <v>165</v>
      </c>
      <c r="DU17" s="18">
        <v>7</v>
      </c>
      <c r="DV17" s="18">
        <v>14</v>
      </c>
      <c r="DW17" s="41">
        <f>SUM(CX17:DV17)</f>
        <v>278.5</v>
      </c>
      <c r="DX17" s="18"/>
      <c r="DY17" s="8"/>
      <c r="DZ17" s="8"/>
      <c r="EA17" s="8"/>
      <c r="EB17" s="41">
        <f>SUM(DY17:EA17)</f>
        <v>0</v>
      </c>
      <c r="EC17" s="8"/>
      <c r="ED17" s="8"/>
      <c r="EE17" s="8"/>
      <c r="EF17" s="41"/>
      <c r="EG17" s="8"/>
      <c r="EH17" s="8"/>
      <c r="EI17" s="8"/>
      <c r="EJ17" s="8"/>
      <c r="EK17" s="8"/>
      <c r="EL17" s="18">
        <v>45</v>
      </c>
      <c r="EM17" s="8"/>
      <c r="EN17" s="45">
        <f>SUM(EH17:EM17)</f>
        <v>45</v>
      </c>
      <c r="EO17" s="8">
        <f>SUM(B17:EM17)</f>
        <v>1302.2</v>
      </c>
    </row>
    <row r="18" spans="1:145" x14ac:dyDescent="0.25">
      <c r="A18" s="17" t="s">
        <v>144</v>
      </c>
      <c r="B18" s="8"/>
      <c r="C18" s="8"/>
      <c r="D18" s="41"/>
      <c r="E18" s="8"/>
      <c r="F18" s="8"/>
      <c r="G18" s="8"/>
      <c r="H18" s="8"/>
      <c r="I18" s="8"/>
      <c r="J18" s="8"/>
      <c r="K18" s="41"/>
      <c r="L18" s="8"/>
      <c r="M18" s="8"/>
      <c r="N18" s="8"/>
      <c r="O18" s="8"/>
      <c r="P18" s="8"/>
      <c r="Q18" s="41"/>
      <c r="R18" s="8"/>
      <c r="S18" s="8" t="s">
        <v>145</v>
      </c>
      <c r="T18" s="8"/>
      <c r="U18" s="8"/>
      <c r="V18" s="8"/>
      <c r="W18" s="8"/>
      <c r="X18" s="8"/>
      <c r="Y18" s="8"/>
      <c r="Z18" s="8"/>
      <c r="AA18" s="8" t="s">
        <v>145</v>
      </c>
      <c r="AB18" s="8"/>
      <c r="AC18" s="8"/>
      <c r="AD18" s="8" t="s">
        <v>145</v>
      </c>
      <c r="AE18" s="8" t="s">
        <v>145</v>
      </c>
      <c r="AF18" s="8" t="s">
        <v>145</v>
      </c>
      <c r="AG18" s="8"/>
      <c r="AH18" s="8"/>
      <c r="AI18" s="8"/>
      <c r="AJ18" s="8" t="s">
        <v>145</v>
      </c>
      <c r="AK18" s="8"/>
      <c r="AL18" s="8"/>
      <c r="AM18" s="8"/>
      <c r="AN18" s="8"/>
      <c r="AO18" s="8" t="s">
        <v>145</v>
      </c>
      <c r="AP18" s="8"/>
      <c r="AQ18" s="8"/>
      <c r="AR18" s="8"/>
      <c r="AS18" s="8"/>
      <c r="AT18" s="8" t="s">
        <v>145</v>
      </c>
      <c r="AU18" s="8" t="s">
        <v>145</v>
      </c>
      <c r="AV18" s="8"/>
      <c r="AW18" s="8"/>
      <c r="AX18" s="8"/>
      <c r="AY18" s="41"/>
      <c r="AZ18" s="8"/>
      <c r="BA18" s="8"/>
      <c r="BB18" s="8" t="s">
        <v>145</v>
      </c>
      <c r="BC18" s="8"/>
      <c r="BD18" s="8"/>
      <c r="BE18" s="8" t="s">
        <v>145</v>
      </c>
      <c r="BF18" s="41"/>
      <c r="BG18" s="8"/>
      <c r="BH18" s="8"/>
      <c r="BI18" s="8"/>
      <c r="BJ18" s="8"/>
      <c r="BK18" s="8"/>
      <c r="BL18" s="8"/>
      <c r="BM18" s="8"/>
      <c r="BN18" s="41"/>
      <c r="BO18" s="8"/>
      <c r="BP18" s="8"/>
      <c r="BQ18" s="8"/>
      <c r="BR18" s="41"/>
      <c r="BS18" s="8"/>
      <c r="BT18" s="41"/>
      <c r="BU18" s="8"/>
      <c r="BV18" s="8"/>
      <c r="BW18" s="8"/>
      <c r="BX18" s="8"/>
      <c r="BY18" s="8" t="s">
        <v>145</v>
      </c>
      <c r="BZ18" s="8"/>
      <c r="CA18" s="8" t="s">
        <v>145</v>
      </c>
      <c r="CB18" s="8"/>
      <c r="CC18" s="8" t="s">
        <v>145</v>
      </c>
      <c r="CD18" s="8"/>
      <c r="CE18" s="8"/>
      <c r="CF18" s="8" t="s">
        <v>145</v>
      </c>
      <c r="CG18" s="8" t="s">
        <v>145</v>
      </c>
      <c r="CH18" s="18" t="s">
        <v>145</v>
      </c>
      <c r="CI18" s="8"/>
      <c r="CJ18" s="18" t="s">
        <v>145</v>
      </c>
      <c r="CK18" s="8"/>
      <c r="CL18" s="8"/>
      <c r="CM18" s="8"/>
      <c r="CN18" s="8"/>
      <c r="CO18" s="8"/>
      <c r="CP18" s="8"/>
      <c r="CQ18" s="8"/>
      <c r="CR18" s="41"/>
      <c r="CS18" s="8"/>
      <c r="CT18" s="8"/>
      <c r="CU18" s="8"/>
      <c r="CV18" s="41"/>
      <c r="CW18" s="8"/>
      <c r="CX18" s="8" t="s">
        <v>145</v>
      </c>
      <c r="CY18" s="18" t="s">
        <v>145</v>
      </c>
      <c r="CZ18" s="8"/>
      <c r="DA18" s="8"/>
      <c r="DB18" s="8"/>
      <c r="DC18" s="8"/>
      <c r="DD18" s="8"/>
      <c r="DE18" s="8"/>
      <c r="DF18" s="8" t="s">
        <v>145</v>
      </c>
      <c r="DG18" s="8"/>
      <c r="DH18" s="8"/>
      <c r="DI18" s="8"/>
      <c r="DJ18" s="18" t="s">
        <v>145</v>
      </c>
      <c r="DK18" s="18" t="s">
        <v>145</v>
      </c>
      <c r="DL18" s="8"/>
      <c r="DM18" s="8"/>
      <c r="DN18" s="8"/>
      <c r="DO18" s="8"/>
      <c r="DP18" s="8"/>
      <c r="DQ18" s="8"/>
      <c r="DR18" s="8"/>
      <c r="DS18" s="8"/>
      <c r="DT18" s="8" t="s">
        <v>145</v>
      </c>
      <c r="DU18" s="8"/>
      <c r="DV18" s="8"/>
      <c r="DW18" s="41"/>
      <c r="DX18" s="8"/>
      <c r="DY18" s="8" t="s">
        <v>145</v>
      </c>
      <c r="DZ18" s="8" t="s">
        <v>145</v>
      </c>
      <c r="EA18" s="8" t="s">
        <v>145</v>
      </c>
      <c r="EB18" s="41"/>
      <c r="EC18" s="8"/>
      <c r="ED18" s="8" t="s">
        <v>145</v>
      </c>
      <c r="EE18" s="8"/>
      <c r="EF18" s="41"/>
      <c r="EG18" s="8"/>
      <c r="EH18" s="8"/>
      <c r="EI18" s="8"/>
      <c r="EJ18" s="8"/>
      <c r="EK18" s="8"/>
      <c r="EL18" s="8"/>
      <c r="EM18" s="8"/>
      <c r="EN18" s="45"/>
      <c r="EO18" s="8"/>
    </row>
    <row r="19" spans="1:145" x14ac:dyDescent="0.25">
      <c r="A19" s="17" t="s">
        <v>146</v>
      </c>
      <c r="B19" s="8"/>
      <c r="C19" s="8"/>
      <c r="D19" s="41"/>
      <c r="E19" s="8"/>
      <c r="F19" s="8"/>
      <c r="G19" s="8"/>
      <c r="H19" s="8"/>
      <c r="I19" s="8"/>
      <c r="J19" s="8"/>
      <c r="K19" s="41"/>
      <c r="L19" s="8"/>
      <c r="M19" s="8"/>
      <c r="N19" s="8"/>
      <c r="O19" s="8"/>
      <c r="P19" s="8"/>
      <c r="Q19" s="41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145</v>
      </c>
      <c r="AI19" s="8" t="s">
        <v>145</v>
      </c>
      <c r="AJ19" s="8"/>
      <c r="AK19" s="8"/>
      <c r="AL19" s="8"/>
      <c r="AM19" s="8"/>
      <c r="AN19" s="8"/>
      <c r="AO19" s="8"/>
      <c r="AP19" s="8"/>
      <c r="AQ19" s="8" t="s">
        <v>145</v>
      </c>
      <c r="AR19" s="8"/>
      <c r="AS19" s="8"/>
      <c r="AT19" s="8" t="s">
        <v>145</v>
      </c>
      <c r="AU19" s="8" t="s">
        <v>145</v>
      </c>
      <c r="AV19" s="8" t="s">
        <v>145</v>
      </c>
      <c r="AW19" s="8"/>
      <c r="AX19" s="8"/>
      <c r="AY19" s="41"/>
      <c r="AZ19" s="8"/>
      <c r="BA19" s="8"/>
      <c r="BB19" s="8"/>
      <c r="BC19" s="8"/>
      <c r="BD19" s="8"/>
      <c r="BE19" s="8"/>
      <c r="BF19" s="41"/>
      <c r="BG19" s="8"/>
      <c r="BH19" s="8"/>
      <c r="BI19" s="8"/>
      <c r="BJ19" s="8"/>
      <c r="BK19" s="8"/>
      <c r="BL19" s="8"/>
      <c r="BM19" s="8"/>
      <c r="BN19" s="41"/>
      <c r="BO19" s="8"/>
      <c r="BP19" s="8"/>
      <c r="BQ19" s="8"/>
      <c r="BR19" s="41"/>
      <c r="BS19" s="8"/>
      <c r="BT19" s="41"/>
      <c r="BU19" s="8"/>
      <c r="BV19" s="8"/>
      <c r="BW19" s="8" t="s">
        <v>145</v>
      </c>
      <c r="BX19" s="8"/>
      <c r="BY19" s="8"/>
      <c r="BZ19" s="8"/>
      <c r="CA19" s="8"/>
      <c r="CB19" s="8"/>
      <c r="CC19" s="8"/>
      <c r="CD19" s="8"/>
      <c r="CE19" s="8" t="s">
        <v>145</v>
      </c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41"/>
      <c r="CS19" s="8"/>
      <c r="CT19" s="8" t="s">
        <v>145</v>
      </c>
      <c r="CU19" s="8"/>
      <c r="CV19" s="41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 t="s">
        <v>145</v>
      </c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41"/>
      <c r="DX19" s="8"/>
      <c r="DY19" s="8"/>
      <c r="DZ19" s="8"/>
      <c r="EA19" s="8"/>
      <c r="EB19" s="41"/>
      <c r="EC19" s="8"/>
      <c r="ED19" s="8"/>
      <c r="EE19" s="8"/>
      <c r="EF19" s="41"/>
      <c r="EG19" s="8"/>
      <c r="EH19" s="8"/>
      <c r="EI19" s="8"/>
      <c r="EJ19" s="8"/>
      <c r="EK19" s="8"/>
      <c r="EL19" s="8"/>
      <c r="EM19" s="8"/>
      <c r="EN19" s="45"/>
      <c r="EO19" s="8"/>
    </row>
    <row r="20" spans="1:145" ht="15.75" thickBot="1" x14ac:dyDescent="0.3">
      <c r="A20" s="14" t="s">
        <v>147</v>
      </c>
      <c r="B20" s="15"/>
      <c r="C20" s="15"/>
      <c r="D20" s="40"/>
      <c r="E20" s="15"/>
      <c r="F20" s="15"/>
      <c r="G20" s="15"/>
      <c r="H20" s="15"/>
      <c r="I20" s="15"/>
      <c r="J20" s="15"/>
      <c r="K20" s="40"/>
      <c r="L20" s="15"/>
      <c r="M20" s="15"/>
      <c r="N20" s="15"/>
      <c r="O20" s="15"/>
      <c r="P20" s="15"/>
      <c r="Q20" s="40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40"/>
      <c r="AZ20" s="15"/>
      <c r="BA20" s="15"/>
      <c r="BB20" s="15"/>
      <c r="BC20" s="15"/>
      <c r="BD20" s="15"/>
      <c r="BE20" s="15"/>
      <c r="BF20" s="40"/>
      <c r="BG20" s="15"/>
      <c r="BH20" s="15"/>
      <c r="BI20" s="15"/>
      <c r="BJ20" s="15"/>
      <c r="BK20" s="15"/>
      <c r="BL20" s="15"/>
      <c r="BM20" s="15"/>
      <c r="BN20" s="40"/>
      <c r="BO20" s="15"/>
      <c r="BP20" s="15"/>
      <c r="BQ20" s="15"/>
      <c r="BR20" s="40"/>
      <c r="BS20" s="15"/>
      <c r="BT20" s="40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40"/>
      <c r="CS20" s="15"/>
      <c r="CT20" s="15"/>
      <c r="CU20" s="15"/>
      <c r="CV20" s="40"/>
      <c r="CW20" s="15"/>
      <c r="CX20" s="15"/>
      <c r="CY20" s="15"/>
      <c r="CZ20" s="15"/>
      <c r="DA20" s="15"/>
      <c r="DB20" s="15"/>
      <c r="DC20" s="15"/>
      <c r="DD20" s="15"/>
      <c r="DE20" s="15"/>
      <c r="DF20" s="15" t="s">
        <v>145</v>
      </c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 t="s">
        <v>145</v>
      </c>
      <c r="DU20" s="15"/>
      <c r="DV20" s="15"/>
      <c r="DW20" s="40"/>
      <c r="DX20" s="15"/>
      <c r="DY20" s="15"/>
      <c r="DZ20" s="15"/>
      <c r="EA20" s="15"/>
      <c r="EB20" s="40"/>
      <c r="EC20" s="15"/>
      <c r="ED20" s="15"/>
      <c r="EE20" s="15"/>
      <c r="EF20" s="40"/>
      <c r="EG20" s="15"/>
      <c r="EH20" s="15"/>
      <c r="EI20" s="15"/>
      <c r="EJ20" s="15"/>
      <c r="EK20" s="15"/>
      <c r="EL20" s="15"/>
      <c r="EM20" s="15"/>
      <c r="EN20" s="46"/>
      <c r="EO20" s="15"/>
    </row>
    <row r="21" spans="1:145" ht="15.75" thickBot="1" x14ac:dyDescent="0.3">
      <c r="A21" s="9"/>
      <c r="AE21"/>
      <c r="AG21"/>
      <c r="BX21"/>
      <c r="CD21"/>
      <c r="CE21"/>
      <c r="CH21"/>
      <c r="EL21"/>
    </row>
    <row r="22" spans="1:145" ht="15.75" thickBot="1" x14ac:dyDescent="0.3">
      <c r="A22" s="19" t="s">
        <v>148</v>
      </c>
      <c r="B22" s="2">
        <v>44</v>
      </c>
      <c r="C22" s="2">
        <v>95</v>
      </c>
      <c r="D22" s="36"/>
      <c r="E22" s="36"/>
      <c r="F22" s="2">
        <v>8</v>
      </c>
      <c r="G22" s="2">
        <v>30</v>
      </c>
      <c r="H22" s="2">
        <v>38</v>
      </c>
      <c r="I22" s="2">
        <v>41</v>
      </c>
      <c r="J22" s="2">
        <v>57</v>
      </c>
      <c r="K22" s="36"/>
      <c r="L22" s="36"/>
      <c r="M22" s="2">
        <v>7</v>
      </c>
      <c r="N22" s="2">
        <v>50</v>
      </c>
      <c r="O22" s="2">
        <v>104</v>
      </c>
      <c r="P22" s="2">
        <v>105</v>
      </c>
      <c r="Q22" s="36"/>
      <c r="R22" s="36"/>
      <c r="S22" s="2">
        <v>2</v>
      </c>
      <c r="T22" s="2">
        <v>3</v>
      </c>
      <c r="U22" s="2">
        <v>5</v>
      </c>
      <c r="V22" s="2">
        <v>12</v>
      </c>
      <c r="W22" s="2">
        <v>13</v>
      </c>
      <c r="X22" s="2">
        <v>17</v>
      </c>
      <c r="Y22" s="2">
        <v>19</v>
      </c>
      <c r="Z22" s="2">
        <v>23</v>
      </c>
      <c r="AA22" s="2">
        <v>25</v>
      </c>
      <c r="AB22" s="2">
        <v>27</v>
      </c>
      <c r="AC22" s="2">
        <v>28</v>
      </c>
      <c r="AD22" s="2">
        <v>32</v>
      </c>
      <c r="AE22" s="2">
        <v>40</v>
      </c>
      <c r="AF22" s="2">
        <v>43</v>
      </c>
      <c r="AG22" s="2">
        <v>48</v>
      </c>
      <c r="AH22" s="2">
        <v>51</v>
      </c>
      <c r="AI22" s="2">
        <v>52</v>
      </c>
      <c r="AJ22" s="2">
        <v>56</v>
      </c>
      <c r="AK22" s="2">
        <v>58</v>
      </c>
      <c r="AL22" s="2">
        <v>59</v>
      </c>
      <c r="AM22" s="2">
        <v>66</v>
      </c>
      <c r="AN22" s="2">
        <v>70</v>
      </c>
      <c r="AO22" s="2">
        <v>76</v>
      </c>
      <c r="AP22" s="2">
        <v>101</v>
      </c>
      <c r="AQ22" s="2">
        <v>106</v>
      </c>
      <c r="AR22" s="2">
        <v>113</v>
      </c>
      <c r="AS22" s="2">
        <v>114</v>
      </c>
      <c r="AT22" s="2">
        <v>117</v>
      </c>
      <c r="AU22" s="2">
        <v>118</v>
      </c>
      <c r="AV22" s="2">
        <v>120</v>
      </c>
      <c r="AW22" s="2">
        <v>123</v>
      </c>
      <c r="AX22" s="2">
        <v>125</v>
      </c>
      <c r="AY22" s="36"/>
      <c r="AZ22" s="36"/>
      <c r="BA22" s="2">
        <v>45</v>
      </c>
      <c r="BB22" s="2">
        <v>75</v>
      </c>
      <c r="BC22" s="2">
        <v>86</v>
      </c>
      <c r="BD22" s="2">
        <v>89</v>
      </c>
      <c r="BE22" s="2">
        <v>124</v>
      </c>
      <c r="BF22" s="36"/>
      <c r="BG22" s="36"/>
      <c r="BH22" s="2">
        <v>22</v>
      </c>
      <c r="BI22" s="2">
        <v>82</v>
      </c>
      <c r="BJ22" s="2">
        <v>90</v>
      </c>
      <c r="BK22" s="2">
        <v>91</v>
      </c>
      <c r="BL22" s="2">
        <v>94</v>
      </c>
      <c r="BM22" s="2">
        <v>99</v>
      </c>
      <c r="BN22" s="36"/>
      <c r="BO22" s="36"/>
      <c r="BP22" s="2">
        <v>10</v>
      </c>
      <c r="BQ22" s="2">
        <v>11</v>
      </c>
      <c r="BR22" s="36"/>
      <c r="BS22" s="36"/>
      <c r="BT22" s="2">
        <v>9</v>
      </c>
      <c r="BU22" s="36"/>
      <c r="BV22" s="2">
        <v>18</v>
      </c>
      <c r="BW22" s="2">
        <v>33</v>
      </c>
      <c r="BX22" s="2">
        <v>34</v>
      </c>
      <c r="BY22" s="2">
        <v>35</v>
      </c>
      <c r="BZ22" s="2">
        <v>37</v>
      </c>
      <c r="CA22" s="2">
        <v>42</v>
      </c>
      <c r="CB22" s="2">
        <v>50</v>
      </c>
      <c r="CC22" s="2">
        <v>54</v>
      </c>
      <c r="CD22" s="2">
        <v>55</v>
      </c>
      <c r="CE22" s="2">
        <v>63</v>
      </c>
      <c r="CF22" s="2">
        <v>64</v>
      </c>
      <c r="CG22" s="2">
        <v>65</v>
      </c>
      <c r="CH22" s="2">
        <v>80</v>
      </c>
      <c r="CI22" s="2">
        <v>81</v>
      </c>
      <c r="CJ22" s="2">
        <v>83</v>
      </c>
      <c r="CK22" s="2">
        <v>84</v>
      </c>
      <c r="CL22" s="2">
        <v>87</v>
      </c>
      <c r="CM22" s="2">
        <v>93</v>
      </c>
      <c r="CN22" s="2">
        <v>100</v>
      </c>
      <c r="CO22" s="2">
        <v>111</v>
      </c>
      <c r="CP22" s="2">
        <v>112</v>
      </c>
      <c r="CQ22" s="2">
        <v>119</v>
      </c>
      <c r="CR22" s="36"/>
      <c r="CS22" s="36"/>
      <c r="CT22" s="2">
        <v>39</v>
      </c>
      <c r="CU22" s="2">
        <v>46</v>
      </c>
      <c r="CV22" s="36"/>
      <c r="CW22" s="36"/>
      <c r="CX22" s="2">
        <v>1</v>
      </c>
      <c r="CY22" s="2">
        <v>4</v>
      </c>
      <c r="CZ22" s="2">
        <v>6</v>
      </c>
      <c r="DA22" s="2">
        <v>20</v>
      </c>
      <c r="DB22" s="2">
        <v>21</v>
      </c>
      <c r="DC22" s="2">
        <v>36</v>
      </c>
      <c r="DD22" s="2">
        <v>47</v>
      </c>
      <c r="DE22" s="2">
        <v>49</v>
      </c>
      <c r="DF22" s="2">
        <v>53</v>
      </c>
      <c r="DG22" s="2">
        <v>60</v>
      </c>
      <c r="DH22" s="2">
        <v>61</v>
      </c>
      <c r="DI22" s="2">
        <v>69</v>
      </c>
      <c r="DJ22" s="2">
        <v>78</v>
      </c>
      <c r="DK22" s="2">
        <v>79</v>
      </c>
      <c r="DL22" s="2">
        <v>88</v>
      </c>
      <c r="DM22" s="2">
        <v>92</v>
      </c>
      <c r="DN22" s="2">
        <v>97</v>
      </c>
      <c r="DO22" s="2">
        <v>98</v>
      </c>
      <c r="DP22" s="2">
        <v>102</v>
      </c>
      <c r="DQ22" s="2">
        <v>103</v>
      </c>
      <c r="DR22" s="2">
        <v>108</v>
      </c>
      <c r="DS22" s="2">
        <v>109</v>
      </c>
      <c r="DT22" s="2">
        <v>115</v>
      </c>
      <c r="DU22" s="2">
        <v>116</v>
      </c>
      <c r="DV22" s="2">
        <v>126</v>
      </c>
      <c r="DW22" s="36"/>
      <c r="DX22" s="36"/>
      <c r="DY22" s="2">
        <v>16</v>
      </c>
      <c r="DZ22" s="2">
        <v>14</v>
      </c>
      <c r="EA22" s="2">
        <v>15</v>
      </c>
      <c r="EB22" s="36"/>
      <c r="EC22" s="36"/>
      <c r="ED22" s="2">
        <v>77</v>
      </c>
      <c r="EE22" s="2">
        <v>96</v>
      </c>
      <c r="EF22" s="36"/>
      <c r="EG22" s="36"/>
      <c r="EH22" s="2">
        <v>29</v>
      </c>
      <c r="EI22" s="2">
        <v>31</v>
      </c>
      <c r="EJ22" s="2">
        <v>85</v>
      </c>
      <c r="EK22" s="2">
        <v>107</v>
      </c>
      <c r="EL22" s="2">
        <v>110</v>
      </c>
      <c r="EM22" s="2">
        <v>121</v>
      </c>
      <c r="EN22" s="20" t="s">
        <v>149</v>
      </c>
    </row>
    <row r="23" spans="1:145" ht="15.75" thickBot="1" x14ac:dyDescent="0.3">
      <c r="A23" s="11" t="s">
        <v>150</v>
      </c>
      <c r="B23" s="21" t="s">
        <v>106</v>
      </c>
      <c r="C23" s="21" t="s">
        <v>106</v>
      </c>
      <c r="D23" s="47"/>
      <c r="E23" s="47"/>
      <c r="F23" s="21" t="s">
        <v>107</v>
      </c>
      <c r="G23" s="21" t="s">
        <v>107</v>
      </c>
      <c r="H23" s="21" t="s">
        <v>107</v>
      </c>
      <c r="I23" s="21" t="s">
        <v>107</v>
      </c>
      <c r="J23" s="21" t="s">
        <v>107</v>
      </c>
      <c r="K23" s="47"/>
      <c r="L23" s="47"/>
      <c r="M23" s="21" t="s">
        <v>108</v>
      </c>
      <c r="N23" s="21" t="s">
        <v>108</v>
      </c>
      <c r="O23" s="21" t="s">
        <v>108</v>
      </c>
      <c r="P23" s="21" t="s">
        <v>108</v>
      </c>
      <c r="Q23" s="47"/>
      <c r="R23" s="47"/>
      <c r="S23" s="21" t="s">
        <v>109</v>
      </c>
      <c r="T23" s="21" t="s">
        <v>109</v>
      </c>
      <c r="U23" s="21" t="s">
        <v>109</v>
      </c>
      <c r="V23" s="21" t="s">
        <v>109</v>
      </c>
      <c r="W23" s="21" t="s">
        <v>109</v>
      </c>
      <c r="X23" s="21" t="s">
        <v>109</v>
      </c>
      <c r="Y23" s="21" t="s">
        <v>109</v>
      </c>
      <c r="Z23" s="21" t="s">
        <v>109</v>
      </c>
      <c r="AA23" s="21" t="s">
        <v>109</v>
      </c>
      <c r="AB23" s="21" t="s">
        <v>109</v>
      </c>
      <c r="AC23" s="21" t="s">
        <v>109</v>
      </c>
      <c r="AD23" s="21" t="s">
        <v>109</v>
      </c>
      <c r="AE23" s="21" t="s">
        <v>109</v>
      </c>
      <c r="AF23" s="21" t="s">
        <v>109</v>
      </c>
      <c r="AG23" s="21" t="s">
        <v>109</v>
      </c>
      <c r="AH23" s="21" t="s">
        <v>109</v>
      </c>
      <c r="AI23" s="21" t="s">
        <v>109</v>
      </c>
      <c r="AJ23" s="21" t="s">
        <v>109</v>
      </c>
      <c r="AK23" s="21" t="s">
        <v>109</v>
      </c>
      <c r="AL23" s="21" t="s">
        <v>109</v>
      </c>
      <c r="AM23" s="21" t="s">
        <v>109</v>
      </c>
      <c r="AN23" s="21" t="s">
        <v>109</v>
      </c>
      <c r="AO23" s="21" t="s">
        <v>109</v>
      </c>
      <c r="AP23" s="21" t="s">
        <v>109</v>
      </c>
      <c r="AQ23" s="21" t="s">
        <v>109</v>
      </c>
      <c r="AR23" s="21" t="s">
        <v>109</v>
      </c>
      <c r="AS23" s="21" t="s">
        <v>109</v>
      </c>
      <c r="AT23" s="21" t="s">
        <v>109</v>
      </c>
      <c r="AU23" s="21" t="s">
        <v>109</v>
      </c>
      <c r="AV23" s="21" t="s">
        <v>109</v>
      </c>
      <c r="AW23" s="21" t="s">
        <v>109</v>
      </c>
      <c r="AX23" s="21" t="s">
        <v>109</v>
      </c>
      <c r="AY23" s="47"/>
      <c r="AZ23" s="47"/>
      <c r="BA23" s="21" t="s">
        <v>110</v>
      </c>
      <c r="BB23" s="21" t="s">
        <v>110</v>
      </c>
      <c r="BC23" s="21" t="s">
        <v>110</v>
      </c>
      <c r="BD23" s="21" t="s">
        <v>110</v>
      </c>
      <c r="BE23" s="21" t="s">
        <v>110</v>
      </c>
      <c r="BF23" s="47"/>
      <c r="BG23" s="47"/>
      <c r="BH23" s="21" t="s">
        <v>111</v>
      </c>
      <c r="BI23" s="21" t="s">
        <v>111</v>
      </c>
      <c r="BJ23" s="21" t="s">
        <v>111</v>
      </c>
      <c r="BK23" s="21" t="s">
        <v>111</v>
      </c>
      <c r="BL23" s="21" t="s">
        <v>111</v>
      </c>
      <c r="BM23" s="21" t="s">
        <v>111</v>
      </c>
      <c r="BN23" s="47"/>
      <c r="BO23" s="47"/>
      <c r="BP23" s="21" t="s">
        <v>112</v>
      </c>
      <c r="BQ23" s="21" t="s">
        <v>112</v>
      </c>
      <c r="BR23" s="47"/>
      <c r="BS23" s="47"/>
      <c r="BT23" s="21" t="s">
        <v>113</v>
      </c>
      <c r="BU23" s="47"/>
      <c r="BV23" s="21" t="s">
        <v>114</v>
      </c>
      <c r="BW23" s="21" t="s">
        <v>114</v>
      </c>
      <c r="BX23" s="21" t="s">
        <v>114</v>
      </c>
      <c r="BY23" s="21" t="s">
        <v>114</v>
      </c>
      <c r="BZ23" s="21" t="s">
        <v>114</v>
      </c>
      <c r="CA23" s="21" t="s">
        <v>114</v>
      </c>
      <c r="CB23" s="21" t="s">
        <v>108</v>
      </c>
      <c r="CC23" s="21" t="s">
        <v>114</v>
      </c>
      <c r="CD23" s="21" t="s">
        <v>114</v>
      </c>
      <c r="CE23" s="21" t="s">
        <v>114</v>
      </c>
      <c r="CF23" s="21" t="s">
        <v>114</v>
      </c>
      <c r="CG23" s="21" t="s">
        <v>114</v>
      </c>
      <c r="CH23" s="21" t="s">
        <v>114</v>
      </c>
      <c r="CI23" s="21" t="s">
        <v>114</v>
      </c>
      <c r="CJ23" s="21" t="s">
        <v>114</v>
      </c>
      <c r="CK23" s="21" t="s">
        <v>114</v>
      </c>
      <c r="CL23" s="21" t="s">
        <v>114</v>
      </c>
      <c r="CM23" s="21" t="s">
        <v>114</v>
      </c>
      <c r="CN23" s="21" t="s">
        <v>114</v>
      </c>
      <c r="CO23" s="21" t="s">
        <v>114</v>
      </c>
      <c r="CP23" s="21" t="s">
        <v>114</v>
      </c>
      <c r="CQ23" s="21" t="s">
        <v>114</v>
      </c>
      <c r="CR23" s="47"/>
      <c r="CS23" s="47"/>
      <c r="CT23" s="21" t="s">
        <v>115</v>
      </c>
      <c r="CU23" s="21" t="s">
        <v>115</v>
      </c>
      <c r="CV23" s="47"/>
      <c r="CW23" s="47"/>
      <c r="CX23" s="21" t="s">
        <v>116</v>
      </c>
      <c r="CY23" s="21" t="s">
        <v>116</v>
      </c>
      <c r="CZ23" s="21" t="s">
        <v>116</v>
      </c>
      <c r="DA23" s="21" t="s">
        <v>116</v>
      </c>
      <c r="DB23" s="21" t="s">
        <v>116</v>
      </c>
      <c r="DC23" s="21" t="s">
        <v>116</v>
      </c>
      <c r="DD23" s="21" t="s">
        <v>116</v>
      </c>
      <c r="DE23" s="21" t="s">
        <v>116</v>
      </c>
      <c r="DF23" s="21" t="s">
        <v>116</v>
      </c>
      <c r="DG23" s="21" t="s">
        <v>116</v>
      </c>
      <c r="DH23" s="21" t="s">
        <v>116</v>
      </c>
      <c r="DI23" s="21" t="s">
        <v>116</v>
      </c>
      <c r="DJ23" s="21" t="s">
        <v>116</v>
      </c>
      <c r="DK23" s="21" t="s">
        <v>116</v>
      </c>
      <c r="DL23" s="21" t="s">
        <v>116</v>
      </c>
      <c r="DM23" s="21" t="s">
        <v>116</v>
      </c>
      <c r="DN23" s="21" t="s">
        <v>116</v>
      </c>
      <c r="DO23" s="21" t="s">
        <v>116</v>
      </c>
      <c r="DP23" s="21" t="s">
        <v>116</v>
      </c>
      <c r="DQ23" s="21" t="s">
        <v>116</v>
      </c>
      <c r="DR23" s="21" t="s">
        <v>116</v>
      </c>
      <c r="DS23" s="21" t="s">
        <v>116</v>
      </c>
      <c r="DT23" s="21" t="s">
        <v>116</v>
      </c>
      <c r="DU23" s="21" t="s">
        <v>116</v>
      </c>
      <c r="DV23" s="21" t="s">
        <v>116</v>
      </c>
      <c r="DW23" s="47"/>
      <c r="DX23" s="47"/>
      <c r="DY23" s="21" t="s">
        <v>117</v>
      </c>
      <c r="DZ23" s="21" t="s">
        <v>118</v>
      </c>
      <c r="EA23" s="21" t="s">
        <v>118</v>
      </c>
      <c r="EB23" s="47"/>
      <c r="EC23" s="47"/>
      <c r="ED23" s="21" t="s">
        <v>119</v>
      </c>
      <c r="EE23" s="21" t="s">
        <v>119</v>
      </c>
      <c r="EF23" s="47"/>
      <c r="EG23" s="47"/>
      <c r="EH23" s="21" t="s">
        <v>120</v>
      </c>
      <c r="EI23" s="21" t="s">
        <v>120</v>
      </c>
      <c r="EJ23" s="21" t="s">
        <v>120</v>
      </c>
      <c r="EK23" s="21" t="s">
        <v>120</v>
      </c>
      <c r="EL23" s="21" t="s">
        <v>120</v>
      </c>
      <c r="EM23" s="21" t="s">
        <v>120</v>
      </c>
      <c r="EN23" s="22"/>
    </row>
    <row r="24" spans="1:145" x14ac:dyDescent="0.25">
      <c r="A24" s="23" t="s">
        <v>151</v>
      </c>
      <c r="B24" s="24"/>
      <c r="C24" s="24"/>
      <c r="D24" s="48"/>
      <c r="E24" s="48"/>
      <c r="F24" s="24"/>
      <c r="G24" s="24"/>
      <c r="H24" s="24"/>
      <c r="I24" s="24"/>
      <c r="J24" s="24"/>
      <c r="K24" s="48"/>
      <c r="L24" s="48"/>
      <c r="M24" s="24"/>
      <c r="N24" s="24"/>
      <c r="O24" s="24"/>
      <c r="P24" s="24"/>
      <c r="Q24" s="48"/>
      <c r="R24" s="48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48"/>
      <c r="AZ24" s="48"/>
      <c r="BA24" s="24"/>
      <c r="BB24" s="24"/>
      <c r="BC24" s="24"/>
      <c r="BD24" s="24"/>
      <c r="BE24" s="24"/>
      <c r="BF24" s="48"/>
      <c r="BG24" s="48"/>
      <c r="BH24" s="24"/>
      <c r="BI24" s="24"/>
      <c r="BJ24" s="24"/>
      <c r="BK24" s="24"/>
      <c r="BL24" s="24"/>
      <c r="BM24" s="24"/>
      <c r="BN24" s="48"/>
      <c r="BO24" s="48"/>
      <c r="BP24" s="24"/>
      <c r="BQ24" s="24"/>
      <c r="BR24" s="48"/>
      <c r="BS24" s="48"/>
      <c r="BT24" s="24"/>
      <c r="BU24" s="48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48"/>
      <c r="CS24" s="48"/>
      <c r="CT24" s="24"/>
      <c r="CU24" s="24"/>
      <c r="CV24" s="48"/>
      <c r="CW24" s="48"/>
      <c r="CX24" s="25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48"/>
      <c r="DX24" s="48"/>
      <c r="DY24" s="24"/>
      <c r="DZ24" s="24"/>
      <c r="EA24" s="24"/>
      <c r="EB24" s="48"/>
      <c r="EC24" s="48"/>
      <c r="ED24" s="24"/>
      <c r="EE24" s="24"/>
      <c r="EF24" s="48"/>
      <c r="EG24" s="48"/>
      <c r="EH24" s="24"/>
      <c r="EI24" s="24"/>
      <c r="EJ24" s="24"/>
      <c r="EK24" s="24"/>
      <c r="EL24" s="24"/>
      <c r="EM24" s="24"/>
      <c r="EN24" s="10"/>
    </row>
    <row r="25" spans="1:145" x14ac:dyDescent="0.25">
      <c r="A25" s="26" t="s">
        <v>152</v>
      </c>
      <c r="B25" s="24"/>
      <c r="C25" s="24"/>
      <c r="D25" s="48"/>
      <c r="E25" s="48"/>
      <c r="F25" s="24"/>
      <c r="G25" s="24"/>
      <c r="H25" s="24"/>
      <c r="I25" s="24"/>
      <c r="J25" s="24" t="s">
        <v>145</v>
      </c>
      <c r="K25" s="48"/>
      <c r="L25" s="48"/>
      <c r="M25" s="24"/>
      <c r="N25" s="24"/>
      <c r="O25" s="24"/>
      <c r="P25" s="24"/>
      <c r="Q25" s="48"/>
      <c r="R25" s="48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 t="s">
        <v>145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 t="s">
        <v>145</v>
      </c>
      <c r="AS25" s="24"/>
      <c r="AT25" s="24"/>
      <c r="AU25" s="24"/>
      <c r="AV25" s="24"/>
      <c r="AW25" s="24"/>
      <c r="AX25" s="24"/>
      <c r="AY25" s="48"/>
      <c r="AZ25" s="48"/>
      <c r="BA25" s="24"/>
      <c r="BB25" s="24"/>
      <c r="BC25" s="24"/>
      <c r="BD25" s="24"/>
      <c r="BE25" s="24"/>
      <c r="BF25" s="48"/>
      <c r="BG25" s="48"/>
      <c r="BH25" s="24"/>
      <c r="BI25" s="24"/>
      <c r="BJ25" s="24"/>
      <c r="BK25" s="24"/>
      <c r="BL25" s="24"/>
      <c r="BM25" s="24" t="s">
        <v>145</v>
      </c>
      <c r="BN25" s="48"/>
      <c r="BO25" s="48"/>
      <c r="BP25" s="24"/>
      <c r="BQ25" s="24"/>
      <c r="BR25" s="48"/>
      <c r="BS25" s="48"/>
      <c r="BT25" s="24"/>
      <c r="BU25" s="48"/>
      <c r="BV25" s="24"/>
      <c r="BW25" s="24"/>
      <c r="BX25" s="24"/>
      <c r="BY25" s="24"/>
      <c r="BZ25" s="24"/>
      <c r="CA25" s="24" t="s">
        <v>145</v>
      </c>
      <c r="CB25" s="24"/>
      <c r="CC25" s="24"/>
      <c r="CD25" s="24"/>
      <c r="CE25" s="24"/>
      <c r="CF25" s="24"/>
      <c r="CG25" s="24"/>
      <c r="CH25" s="24"/>
      <c r="CI25" s="24" t="s">
        <v>145</v>
      </c>
      <c r="CJ25" s="24"/>
      <c r="CK25" s="24"/>
      <c r="CL25" s="24"/>
      <c r="CM25" s="24"/>
      <c r="CN25" s="24" t="s">
        <v>145</v>
      </c>
      <c r="CO25" s="24" t="s">
        <v>145</v>
      </c>
      <c r="CP25" s="24"/>
      <c r="CQ25" s="24"/>
      <c r="CR25" s="48"/>
      <c r="CS25" s="48"/>
      <c r="CT25" s="24"/>
      <c r="CU25" s="24"/>
      <c r="CV25" s="48"/>
      <c r="CW25" s="48"/>
      <c r="CX25" s="25"/>
      <c r="CY25" s="24"/>
      <c r="CZ25" s="24"/>
      <c r="DA25" s="24"/>
      <c r="DB25" s="24"/>
      <c r="DC25" s="24"/>
      <c r="DD25" s="24"/>
      <c r="DE25" s="24" t="s">
        <v>145</v>
      </c>
      <c r="DF25" s="24"/>
      <c r="DG25" s="24"/>
      <c r="DH25" s="24"/>
      <c r="DI25" s="24"/>
      <c r="DJ25" s="24" t="s">
        <v>145</v>
      </c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48"/>
      <c r="DX25" s="48"/>
      <c r="DY25" s="24"/>
      <c r="DZ25" s="24"/>
      <c r="EA25" s="24"/>
      <c r="EB25" s="48"/>
      <c r="EC25" s="48"/>
      <c r="ED25" s="24"/>
      <c r="EE25" s="24" t="s">
        <v>145</v>
      </c>
      <c r="EF25" s="48"/>
      <c r="EG25" s="48"/>
      <c r="EH25" s="24"/>
      <c r="EI25" s="24"/>
      <c r="EJ25" s="24"/>
      <c r="EK25" s="24"/>
      <c r="EL25" s="24"/>
      <c r="EM25" s="24"/>
      <c r="EN25" s="10">
        <f>COUNT(B25:EM25)+COUNTIF(B25:EM25,"x")</f>
        <v>11</v>
      </c>
    </row>
    <row r="26" spans="1:145" x14ac:dyDescent="0.25">
      <c r="A26" s="26" t="s">
        <v>153</v>
      </c>
      <c r="B26" s="24"/>
      <c r="C26" s="24"/>
      <c r="D26" s="48"/>
      <c r="E26" s="48"/>
      <c r="F26" s="24"/>
      <c r="G26" s="24"/>
      <c r="H26" s="24"/>
      <c r="I26" s="24"/>
      <c r="J26" s="24" t="s">
        <v>145</v>
      </c>
      <c r="K26" s="48"/>
      <c r="L26" s="48"/>
      <c r="M26" s="24"/>
      <c r="N26" s="24"/>
      <c r="O26" s="24"/>
      <c r="P26" s="24"/>
      <c r="Q26" s="48"/>
      <c r="R26" s="48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 t="s">
        <v>145</v>
      </c>
      <c r="AS26" s="24"/>
      <c r="AT26" s="24"/>
      <c r="AU26" s="24"/>
      <c r="AV26" s="24"/>
      <c r="AW26" s="24"/>
      <c r="AX26" s="24"/>
      <c r="AY26" s="48"/>
      <c r="AZ26" s="48"/>
      <c r="BA26" s="24"/>
      <c r="BB26" s="24"/>
      <c r="BC26" s="24"/>
      <c r="BD26" s="24"/>
      <c r="BE26" s="24"/>
      <c r="BF26" s="48"/>
      <c r="BG26" s="48"/>
      <c r="BH26" s="24"/>
      <c r="BI26" s="24"/>
      <c r="BJ26" s="24"/>
      <c r="BK26" s="24"/>
      <c r="BL26" s="24"/>
      <c r="BM26" s="24"/>
      <c r="BN26" s="48"/>
      <c r="BO26" s="48"/>
      <c r="BP26" s="24"/>
      <c r="BQ26" s="24"/>
      <c r="BR26" s="48"/>
      <c r="BS26" s="48"/>
      <c r="BT26" s="24"/>
      <c r="BU26" s="48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 t="s">
        <v>145</v>
      </c>
      <c r="CJ26" s="24"/>
      <c r="CK26" s="24"/>
      <c r="CL26" s="24"/>
      <c r="CM26" s="24"/>
      <c r="CN26" s="24" t="s">
        <v>145</v>
      </c>
      <c r="CO26" s="24"/>
      <c r="CP26" s="24"/>
      <c r="CQ26" s="24"/>
      <c r="CR26" s="48"/>
      <c r="CS26" s="48"/>
      <c r="CT26" s="24"/>
      <c r="CU26" s="24"/>
      <c r="CV26" s="48"/>
      <c r="CW26" s="48"/>
      <c r="CX26" s="25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 t="s">
        <v>145</v>
      </c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48"/>
      <c r="DX26" s="48"/>
      <c r="DY26" s="24"/>
      <c r="DZ26" s="24"/>
      <c r="EA26" s="24"/>
      <c r="EB26" s="48"/>
      <c r="EC26" s="48"/>
      <c r="ED26" s="24"/>
      <c r="EE26" s="24"/>
      <c r="EF26" s="48"/>
      <c r="EG26" s="48"/>
      <c r="EH26" s="24"/>
      <c r="EI26" s="24"/>
      <c r="EJ26" s="24"/>
      <c r="EK26" s="24"/>
      <c r="EL26" s="24"/>
      <c r="EM26" s="24"/>
      <c r="EN26" s="10">
        <f>COUNT(B26:EM26)+COUNTIF(B26:EM26,"x")</f>
        <v>5</v>
      </c>
    </row>
    <row r="27" spans="1:145" x14ac:dyDescent="0.25">
      <c r="A27" s="26" t="s">
        <v>154</v>
      </c>
      <c r="B27" s="24"/>
      <c r="C27" s="24"/>
      <c r="D27" s="48"/>
      <c r="E27" s="48"/>
      <c r="F27" s="24"/>
      <c r="G27" s="24"/>
      <c r="H27" s="24"/>
      <c r="I27" s="24"/>
      <c r="J27" s="24" t="s">
        <v>145</v>
      </c>
      <c r="K27" s="48"/>
      <c r="L27" s="48"/>
      <c r="M27" s="24"/>
      <c r="N27" s="24"/>
      <c r="O27" s="24"/>
      <c r="P27" s="24"/>
      <c r="Q27" s="48"/>
      <c r="R27" s="48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 t="s">
        <v>145</v>
      </c>
      <c r="AS27" s="24"/>
      <c r="AT27" s="24"/>
      <c r="AU27" s="24"/>
      <c r="AV27" s="24"/>
      <c r="AW27" s="24"/>
      <c r="AX27" s="24"/>
      <c r="AY27" s="48"/>
      <c r="AZ27" s="48"/>
      <c r="BA27" s="24"/>
      <c r="BB27" s="24"/>
      <c r="BC27" s="24"/>
      <c r="BD27" s="24"/>
      <c r="BE27" s="24"/>
      <c r="BF27" s="48"/>
      <c r="BG27" s="48"/>
      <c r="BH27" s="24"/>
      <c r="BI27" s="24"/>
      <c r="BJ27" s="24"/>
      <c r="BK27" s="24"/>
      <c r="BL27" s="24"/>
      <c r="BM27" s="24"/>
      <c r="BN27" s="48"/>
      <c r="BO27" s="48"/>
      <c r="BP27" s="24"/>
      <c r="BQ27" s="24"/>
      <c r="BR27" s="48"/>
      <c r="BS27" s="48"/>
      <c r="BT27" s="24"/>
      <c r="BU27" s="48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 t="s">
        <v>145</v>
      </c>
      <c r="CJ27" s="24"/>
      <c r="CK27" s="24"/>
      <c r="CL27" s="24"/>
      <c r="CM27" s="24"/>
      <c r="CN27" s="24" t="s">
        <v>145</v>
      </c>
      <c r="CO27" s="24"/>
      <c r="CP27" s="24"/>
      <c r="CQ27" s="24"/>
      <c r="CR27" s="48"/>
      <c r="CS27" s="48"/>
      <c r="CT27" s="24"/>
      <c r="CU27" s="24"/>
      <c r="CV27" s="48"/>
      <c r="CW27" s="48"/>
      <c r="CX27" s="25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48"/>
      <c r="DX27" s="48"/>
      <c r="DY27" s="24"/>
      <c r="DZ27" s="24"/>
      <c r="EA27" s="24"/>
      <c r="EB27" s="48"/>
      <c r="EC27" s="48"/>
      <c r="ED27" s="24"/>
      <c r="EE27" s="24"/>
      <c r="EF27" s="48"/>
      <c r="EG27" s="48"/>
      <c r="EH27" s="24"/>
      <c r="EI27" s="24"/>
      <c r="EJ27" s="24"/>
      <c r="EK27" s="24"/>
      <c r="EL27" s="24"/>
      <c r="EM27" s="24"/>
      <c r="EN27" s="10">
        <f>COUNT(B27:EM27)+COUNTIF(B27:EM27,"x")</f>
        <v>4</v>
      </c>
    </row>
    <row r="28" spans="1:145" x14ac:dyDescent="0.25">
      <c r="A28" s="27" t="s">
        <v>155</v>
      </c>
      <c r="B28" s="28"/>
      <c r="C28" s="28"/>
      <c r="D28" s="49"/>
      <c r="E28" s="49"/>
      <c r="F28" s="28"/>
      <c r="G28" s="28"/>
      <c r="H28" s="28"/>
      <c r="I28" s="28"/>
      <c r="J28" s="28" t="s">
        <v>145</v>
      </c>
      <c r="K28" s="49"/>
      <c r="L28" s="49"/>
      <c r="M28" s="28"/>
      <c r="N28" s="28"/>
      <c r="O28" s="28"/>
      <c r="P28" s="28"/>
      <c r="Q28" s="49"/>
      <c r="R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">
        <v>145</v>
      </c>
      <c r="AR28" s="28" t="s">
        <v>145</v>
      </c>
      <c r="AS28" s="28"/>
      <c r="AT28" s="28"/>
      <c r="AU28" s="28"/>
      <c r="AV28" s="28"/>
      <c r="AW28" s="28"/>
      <c r="AX28" s="28"/>
      <c r="AY28" s="49"/>
      <c r="AZ28" s="49"/>
      <c r="BA28" s="28"/>
      <c r="BB28" s="28"/>
      <c r="BC28" s="28"/>
      <c r="BD28" s="28"/>
      <c r="BE28" s="28"/>
      <c r="BF28" s="49"/>
      <c r="BG28" s="49"/>
      <c r="BH28" s="28"/>
      <c r="BI28" s="28"/>
      <c r="BJ28" s="28"/>
      <c r="BK28" s="28"/>
      <c r="BL28" s="28"/>
      <c r="BM28" s="28"/>
      <c r="BN28" s="49"/>
      <c r="BO28" s="49"/>
      <c r="BP28" s="28"/>
      <c r="BQ28" s="28"/>
      <c r="BR28" s="49"/>
      <c r="BS28" s="49"/>
      <c r="BT28" s="28"/>
      <c r="BU28" s="49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 t="s">
        <v>145</v>
      </c>
      <c r="CJ28" s="28"/>
      <c r="CK28" s="28"/>
      <c r="CL28" s="28"/>
      <c r="CM28" s="28"/>
      <c r="CN28" s="28" t="s">
        <v>145</v>
      </c>
      <c r="CO28" s="28" t="s">
        <v>145</v>
      </c>
      <c r="CP28" s="28"/>
      <c r="CQ28" s="28"/>
      <c r="CR28" s="49"/>
      <c r="CS28" s="49"/>
      <c r="CT28" s="28"/>
      <c r="CU28" s="28"/>
      <c r="CV28" s="49"/>
      <c r="CW28" s="49"/>
      <c r="CX28" s="29"/>
      <c r="CY28" s="28"/>
      <c r="CZ28" s="28"/>
      <c r="DA28" s="28"/>
      <c r="DB28" s="28"/>
      <c r="DC28" s="28"/>
      <c r="DD28" s="28" t="s">
        <v>145</v>
      </c>
      <c r="DE28" s="28"/>
      <c r="DF28" s="28"/>
      <c r="DG28" s="28"/>
      <c r="DH28" s="28"/>
      <c r="DI28" s="28"/>
      <c r="DJ28" s="28" t="s">
        <v>145</v>
      </c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49"/>
      <c r="DX28" s="49"/>
      <c r="DY28" s="28"/>
      <c r="DZ28" s="28"/>
      <c r="EA28" s="28"/>
      <c r="EB28" s="49"/>
      <c r="EC28" s="49"/>
      <c r="ED28" s="28" t="s">
        <v>145</v>
      </c>
      <c r="EE28" s="28" t="s">
        <v>145</v>
      </c>
      <c r="EF28" s="49"/>
      <c r="EG28" s="49"/>
      <c r="EH28" s="28"/>
      <c r="EI28" s="28"/>
      <c r="EJ28" s="28"/>
      <c r="EK28" s="28"/>
      <c r="EL28" s="28"/>
      <c r="EM28" s="28"/>
      <c r="EN28" s="30">
        <f>COUNT(B28:EM28)+COUNTIF(B28:EM28,"x")</f>
        <v>10</v>
      </c>
    </row>
    <row r="29" spans="1:145" x14ac:dyDescent="0.25">
      <c r="A29" s="23" t="s">
        <v>156</v>
      </c>
      <c r="B29" s="24"/>
      <c r="C29" s="24"/>
      <c r="D29" s="48"/>
      <c r="E29" s="48"/>
      <c r="F29" s="24"/>
      <c r="G29" s="24"/>
      <c r="H29" s="24"/>
      <c r="I29" s="24"/>
      <c r="J29" s="24"/>
      <c r="K29" s="48"/>
      <c r="L29" s="48"/>
      <c r="M29" s="24"/>
      <c r="N29" s="24"/>
      <c r="O29" s="24"/>
      <c r="P29" s="24"/>
      <c r="Q29" s="48"/>
      <c r="R29" s="48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48"/>
      <c r="AZ29" s="48"/>
      <c r="BA29" s="24"/>
      <c r="BB29" s="24"/>
      <c r="BC29" s="24"/>
      <c r="BD29" s="24"/>
      <c r="BE29" s="24"/>
      <c r="BF29" s="48"/>
      <c r="BG29" s="48"/>
      <c r="BH29" s="24"/>
      <c r="BI29" s="24"/>
      <c r="BJ29" s="24"/>
      <c r="BK29" s="24"/>
      <c r="BL29" s="24"/>
      <c r="BM29" s="24"/>
      <c r="BN29" s="48"/>
      <c r="BO29" s="48"/>
      <c r="BP29" s="24"/>
      <c r="BQ29" s="24"/>
      <c r="BR29" s="48"/>
      <c r="BS29" s="48"/>
      <c r="BT29" s="24"/>
      <c r="BU29" s="48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48"/>
      <c r="CS29" s="48"/>
      <c r="CT29" s="24"/>
      <c r="CU29" s="24"/>
      <c r="CV29" s="48"/>
      <c r="CW29" s="48"/>
      <c r="CX29" s="25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48"/>
      <c r="DX29" s="48"/>
      <c r="DY29" s="24"/>
      <c r="DZ29" s="24"/>
      <c r="EA29" s="24"/>
      <c r="EB29" s="48"/>
      <c r="EC29" s="48"/>
      <c r="ED29" s="24"/>
      <c r="EE29" s="24"/>
      <c r="EF29" s="48"/>
      <c r="EG29" s="48"/>
      <c r="EH29" s="24"/>
      <c r="EI29" s="24"/>
      <c r="EJ29" s="24"/>
      <c r="EK29" s="24"/>
      <c r="EL29" s="24"/>
      <c r="EM29" s="24"/>
      <c r="EN29" s="10"/>
    </row>
    <row r="30" spans="1:145" ht="24" x14ac:dyDescent="0.25">
      <c r="A30" s="26" t="s">
        <v>157</v>
      </c>
      <c r="B30" s="24"/>
      <c r="C30" s="24"/>
      <c r="D30" s="48"/>
      <c r="E30" s="48"/>
      <c r="F30" s="24"/>
      <c r="G30" s="24"/>
      <c r="H30" s="24"/>
      <c r="I30" s="24"/>
      <c r="J30" s="24"/>
      <c r="K30" s="48"/>
      <c r="L30" s="48"/>
      <c r="M30" s="24" t="s">
        <v>145</v>
      </c>
      <c r="N30" s="24" t="s">
        <v>145</v>
      </c>
      <c r="O30" s="24" t="s">
        <v>145</v>
      </c>
      <c r="P30" s="24" t="s">
        <v>145</v>
      </c>
      <c r="Q30" s="48"/>
      <c r="R30" s="48"/>
      <c r="S30" s="24" t="s">
        <v>145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 t="s">
        <v>145</v>
      </c>
      <c r="AK30" s="24"/>
      <c r="AL30" s="24"/>
      <c r="AM30" s="24"/>
      <c r="AN30" s="24"/>
      <c r="AO30" s="24"/>
      <c r="AP30" s="24" t="s">
        <v>145</v>
      </c>
      <c r="AQ30" s="24"/>
      <c r="AR30" s="24"/>
      <c r="AS30" s="24"/>
      <c r="AT30" s="24"/>
      <c r="AU30" s="24"/>
      <c r="AV30" s="24"/>
      <c r="AW30" s="24"/>
      <c r="AX30" s="24"/>
      <c r="AY30" s="48"/>
      <c r="AZ30" s="48"/>
      <c r="BA30" s="24"/>
      <c r="BB30" s="24"/>
      <c r="BC30" s="24" t="s">
        <v>145</v>
      </c>
      <c r="BD30" s="24"/>
      <c r="BE30" s="24"/>
      <c r="BF30" s="48"/>
      <c r="BG30" s="48"/>
      <c r="BH30" s="24"/>
      <c r="BI30" s="24"/>
      <c r="BJ30" s="24" t="s">
        <v>145</v>
      </c>
      <c r="BK30" s="24" t="s">
        <v>145</v>
      </c>
      <c r="BL30" s="24"/>
      <c r="BM30" s="24"/>
      <c r="BN30" s="48"/>
      <c r="BO30" s="48"/>
      <c r="BP30" s="24"/>
      <c r="BQ30" s="24"/>
      <c r="BR30" s="48"/>
      <c r="BS30" s="48"/>
      <c r="BT30" s="24"/>
      <c r="BU30" s="48"/>
      <c r="BV30" s="24"/>
      <c r="BW30" s="24"/>
      <c r="BX30" s="24"/>
      <c r="BY30" s="24"/>
      <c r="BZ30" s="24"/>
      <c r="CA30" s="24" t="s">
        <v>145</v>
      </c>
      <c r="CB30" s="24" t="s">
        <v>145</v>
      </c>
      <c r="CC30" s="24"/>
      <c r="CD30" s="24"/>
      <c r="CE30" s="24"/>
      <c r="CF30" s="24"/>
      <c r="CG30" s="24"/>
      <c r="CH30" s="24"/>
      <c r="CI30" s="24"/>
      <c r="CJ30" s="24"/>
      <c r="CK30" s="24" t="s">
        <v>145</v>
      </c>
      <c r="CL30" s="24"/>
      <c r="CM30" s="24"/>
      <c r="CN30" s="24"/>
      <c r="CO30" s="24"/>
      <c r="CP30" s="24"/>
      <c r="CQ30" s="24"/>
      <c r="CR30" s="48"/>
      <c r="CS30" s="48"/>
      <c r="CT30" s="24" t="s">
        <v>145</v>
      </c>
      <c r="CU30" s="24" t="s">
        <v>145</v>
      </c>
      <c r="CV30" s="48"/>
      <c r="CW30" s="48"/>
      <c r="CX30" s="25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 t="s">
        <v>145</v>
      </c>
      <c r="DN30" s="24" t="s">
        <v>145</v>
      </c>
      <c r="DO30" s="24"/>
      <c r="DP30" s="24"/>
      <c r="DQ30" s="24"/>
      <c r="DR30" s="24" t="s">
        <v>145</v>
      </c>
      <c r="DS30" s="24"/>
      <c r="DT30" s="24"/>
      <c r="DU30" s="24"/>
      <c r="DV30" s="24"/>
      <c r="DW30" s="48"/>
      <c r="DX30" s="48"/>
      <c r="DY30" s="24" t="s">
        <v>145</v>
      </c>
      <c r="DZ30" s="24" t="s">
        <v>145</v>
      </c>
      <c r="EA30" s="24" t="s">
        <v>145</v>
      </c>
      <c r="EB30" s="48"/>
      <c r="EC30" s="48"/>
      <c r="ED30" s="24"/>
      <c r="EE30" s="24"/>
      <c r="EF30" s="48"/>
      <c r="EG30" s="48"/>
      <c r="EH30" s="24"/>
      <c r="EI30" s="24" t="s">
        <v>145</v>
      </c>
      <c r="EJ30" s="24" t="s">
        <v>145</v>
      </c>
      <c r="EK30" s="24" t="s">
        <v>145</v>
      </c>
      <c r="EL30" s="24" t="s">
        <v>145</v>
      </c>
      <c r="EM30" s="24"/>
      <c r="EN30" s="10">
        <f>COUNT(B30:EM30)+COUNTIF(B30:EM30,"x")</f>
        <v>25</v>
      </c>
    </row>
    <row r="31" spans="1:145" x14ac:dyDescent="0.25">
      <c r="A31" s="26" t="s">
        <v>158</v>
      </c>
      <c r="B31" s="24"/>
      <c r="C31" s="24"/>
      <c r="D31" s="48"/>
      <c r="E31" s="48"/>
      <c r="F31" s="24"/>
      <c r="G31" s="24" t="s">
        <v>145</v>
      </c>
      <c r="H31" s="24"/>
      <c r="I31" s="24"/>
      <c r="J31" s="24"/>
      <c r="K31" s="48"/>
      <c r="L31" s="48"/>
      <c r="M31" s="24"/>
      <c r="N31" s="24"/>
      <c r="O31" s="24" t="s">
        <v>145</v>
      </c>
      <c r="P31" s="24"/>
      <c r="Q31" s="48"/>
      <c r="R31" s="48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48"/>
      <c r="AZ31" s="48"/>
      <c r="BA31" s="24"/>
      <c r="BB31" s="24"/>
      <c r="BC31" s="24" t="s">
        <v>145</v>
      </c>
      <c r="BD31" s="24"/>
      <c r="BE31" s="24"/>
      <c r="BF31" s="48"/>
      <c r="BG31" s="48"/>
      <c r="BH31" s="24"/>
      <c r="BI31" s="24"/>
      <c r="BJ31" s="24" t="s">
        <v>145</v>
      </c>
      <c r="BK31" s="24" t="s">
        <v>145</v>
      </c>
      <c r="BL31" s="24"/>
      <c r="BM31" s="24"/>
      <c r="BN31" s="48"/>
      <c r="BO31" s="48"/>
      <c r="BP31" s="24"/>
      <c r="BQ31" s="24"/>
      <c r="BR31" s="48"/>
      <c r="BS31" s="48"/>
      <c r="BT31" s="24"/>
      <c r="BU31" s="48"/>
      <c r="BV31" s="24" t="s">
        <v>145</v>
      </c>
      <c r="BW31" s="24" t="s">
        <v>145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48"/>
      <c r="CS31" s="48"/>
      <c r="CT31" s="24"/>
      <c r="CU31" s="24"/>
      <c r="CV31" s="48"/>
      <c r="CW31" s="48"/>
      <c r="CX31" s="25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 t="s">
        <v>145</v>
      </c>
      <c r="DK31" s="24"/>
      <c r="DL31" s="24"/>
      <c r="DM31" s="24" t="s">
        <v>145</v>
      </c>
      <c r="DN31" s="24" t="s">
        <v>145</v>
      </c>
      <c r="DO31" s="24"/>
      <c r="DP31" s="24"/>
      <c r="DQ31" s="24"/>
      <c r="DR31" s="24" t="s">
        <v>145</v>
      </c>
      <c r="DS31" s="24"/>
      <c r="DT31" s="24"/>
      <c r="DU31" s="24"/>
      <c r="DV31" s="24"/>
      <c r="DW31" s="48"/>
      <c r="DX31" s="48"/>
      <c r="DY31" s="24"/>
      <c r="DZ31" s="24"/>
      <c r="EA31" s="24"/>
      <c r="EB31" s="48"/>
      <c r="EC31" s="48"/>
      <c r="ED31" s="24"/>
      <c r="EE31" s="24" t="s">
        <v>145</v>
      </c>
      <c r="EF31" s="48"/>
      <c r="EG31" s="48"/>
      <c r="EH31" s="24"/>
      <c r="EI31" s="24"/>
      <c r="EJ31" s="24"/>
      <c r="EK31" s="24"/>
      <c r="EL31" s="24" t="s">
        <v>145</v>
      </c>
      <c r="EM31" s="24"/>
      <c r="EN31" s="10">
        <f>COUNT(B31:EM31)+COUNTIF(B31:EM31,"x")</f>
        <v>13</v>
      </c>
    </row>
    <row r="32" spans="1:145" x14ac:dyDescent="0.25">
      <c r="A32" s="26" t="s">
        <v>159</v>
      </c>
      <c r="B32" s="24"/>
      <c r="C32" s="24"/>
      <c r="D32" s="48"/>
      <c r="E32" s="48"/>
      <c r="F32" s="24"/>
      <c r="G32" s="24"/>
      <c r="H32" s="24"/>
      <c r="I32" s="24"/>
      <c r="J32" s="24" t="s">
        <v>145</v>
      </c>
      <c r="K32" s="48"/>
      <c r="L32" s="48"/>
      <c r="M32" s="24"/>
      <c r="N32" s="24"/>
      <c r="O32" s="24"/>
      <c r="P32" s="24"/>
      <c r="Q32" s="48"/>
      <c r="R32" s="48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 t="s">
        <v>145</v>
      </c>
      <c r="AL32" s="24" t="s">
        <v>145</v>
      </c>
      <c r="AM32" s="24"/>
      <c r="AN32" s="24" t="s">
        <v>145</v>
      </c>
      <c r="AO32" s="24"/>
      <c r="AP32" s="24" t="s">
        <v>145</v>
      </c>
      <c r="AQ32" s="24"/>
      <c r="AR32" s="24"/>
      <c r="AS32" s="24"/>
      <c r="AT32" s="24"/>
      <c r="AU32" s="24"/>
      <c r="AV32" s="24"/>
      <c r="AW32" s="24"/>
      <c r="AX32" s="24"/>
      <c r="AY32" s="48"/>
      <c r="AZ32" s="48"/>
      <c r="BA32" s="24"/>
      <c r="BB32" s="24" t="s">
        <v>145</v>
      </c>
      <c r="BC32" s="24"/>
      <c r="BD32" s="24"/>
      <c r="BE32" s="24"/>
      <c r="BF32" s="48"/>
      <c r="BG32" s="48"/>
      <c r="BH32" s="24"/>
      <c r="BI32" s="24"/>
      <c r="BJ32" s="24"/>
      <c r="BK32" s="24"/>
      <c r="BL32" s="24"/>
      <c r="BM32" s="24" t="s">
        <v>145</v>
      </c>
      <c r="BN32" s="48"/>
      <c r="BO32" s="48"/>
      <c r="BP32" s="24"/>
      <c r="BQ32" s="24"/>
      <c r="BR32" s="48"/>
      <c r="BS32" s="48"/>
      <c r="BT32" s="24"/>
      <c r="BU32" s="48"/>
      <c r="BV32" s="24"/>
      <c r="BW32" s="24"/>
      <c r="BX32" s="24"/>
      <c r="BY32" s="24"/>
      <c r="BZ32" s="24"/>
      <c r="CA32" s="24"/>
      <c r="CB32" s="24"/>
      <c r="CC32" s="24"/>
      <c r="CD32" s="24"/>
      <c r="CE32" s="24" t="s">
        <v>145</v>
      </c>
      <c r="CF32" s="24" t="s">
        <v>145</v>
      </c>
      <c r="CG32" s="24" t="s">
        <v>145</v>
      </c>
      <c r="CH32" s="24" t="s">
        <v>145</v>
      </c>
      <c r="CI32" s="24" t="s">
        <v>145</v>
      </c>
      <c r="CJ32" s="24"/>
      <c r="CK32" s="24"/>
      <c r="CL32" s="24"/>
      <c r="CM32" s="24"/>
      <c r="CN32" s="24" t="s">
        <v>145</v>
      </c>
      <c r="CO32" s="24"/>
      <c r="CP32" s="24"/>
      <c r="CQ32" s="24"/>
      <c r="CR32" s="48"/>
      <c r="CS32" s="48"/>
      <c r="CT32" s="24"/>
      <c r="CU32" s="24"/>
      <c r="CV32" s="48"/>
      <c r="CW32" s="48"/>
      <c r="CX32" s="25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 t="s">
        <v>145</v>
      </c>
      <c r="DK32" s="24" t="s">
        <v>145</v>
      </c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48"/>
      <c r="DX32" s="48"/>
      <c r="DY32" s="24"/>
      <c r="DZ32" s="24"/>
      <c r="EA32" s="24"/>
      <c r="EB32" s="48"/>
      <c r="EC32" s="48"/>
      <c r="ED32" s="24"/>
      <c r="EE32" s="24"/>
      <c r="EF32" s="48"/>
      <c r="EG32" s="48"/>
      <c r="EH32" s="24"/>
      <c r="EI32" s="24"/>
      <c r="EJ32" s="24"/>
      <c r="EK32" s="24"/>
      <c r="EL32" s="24"/>
      <c r="EM32" s="24"/>
      <c r="EN32" s="10">
        <f>COUNT(B32:EM32)+COUNTIF(B32:EM32,"x")</f>
        <v>15</v>
      </c>
    </row>
    <row r="33" spans="1:144" x14ac:dyDescent="0.25">
      <c r="A33" s="27" t="s">
        <v>160</v>
      </c>
      <c r="B33" s="28" t="s">
        <v>145</v>
      </c>
      <c r="C33" s="28"/>
      <c r="D33" s="49"/>
      <c r="E33" s="49"/>
      <c r="F33" s="28" t="s">
        <v>145</v>
      </c>
      <c r="G33" s="28"/>
      <c r="H33" s="28"/>
      <c r="I33" s="28"/>
      <c r="J33" s="28"/>
      <c r="K33" s="49"/>
      <c r="L33" s="49"/>
      <c r="M33" s="28" t="s">
        <v>145</v>
      </c>
      <c r="N33" s="28"/>
      <c r="O33" s="28" t="s">
        <v>145</v>
      </c>
      <c r="P33" s="28" t="s">
        <v>145</v>
      </c>
      <c r="Q33" s="49"/>
      <c r="R33" s="49"/>
      <c r="S33" s="28"/>
      <c r="T33" s="28"/>
      <c r="U33" s="28"/>
      <c r="V33" s="28"/>
      <c r="W33" s="28"/>
      <c r="X33" s="28" t="s">
        <v>145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 t="s">
        <v>145</v>
      </c>
      <c r="AS33" s="28"/>
      <c r="AT33" s="28"/>
      <c r="AU33" s="28"/>
      <c r="AV33" s="28"/>
      <c r="AW33" s="28"/>
      <c r="AX33" s="28"/>
      <c r="AY33" s="49"/>
      <c r="AZ33" s="49"/>
      <c r="BA33" s="28"/>
      <c r="BB33" s="28"/>
      <c r="BC33" s="28"/>
      <c r="BD33" s="28"/>
      <c r="BE33" s="28"/>
      <c r="BF33" s="49"/>
      <c r="BG33" s="49"/>
      <c r="BH33" s="28"/>
      <c r="BI33" s="28"/>
      <c r="BJ33" s="28"/>
      <c r="BK33" s="28"/>
      <c r="BL33" s="28"/>
      <c r="BM33" s="28"/>
      <c r="BN33" s="49"/>
      <c r="BO33" s="49"/>
      <c r="BP33" s="28"/>
      <c r="BQ33" s="28"/>
      <c r="BR33" s="49"/>
      <c r="BS33" s="49"/>
      <c r="BT33" s="28"/>
      <c r="BU33" s="49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49"/>
      <c r="CS33" s="49"/>
      <c r="CT33" s="28"/>
      <c r="CU33" s="28"/>
      <c r="CV33" s="49"/>
      <c r="CW33" s="49"/>
      <c r="CX33" s="29"/>
      <c r="CY33" s="28"/>
      <c r="CZ33" s="28"/>
      <c r="DA33" s="28" t="s">
        <v>145</v>
      </c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49"/>
      <c r="DX33" s="49"/>
      <c r="DY33" s="28"/>
      <c r="DZ33" s="28"/>
      <c r="EA33" s="28"/>
      <c r="EB33" s="49"/>
      <c r="EC33" s="49"/>
      <c r="ED33" s="28"/>
      <c r="EE33" s="28"/>
      <c r="EF33" s="49"/>
      <c r="EG33" s="49"/>
      <c r="EH33" s="28"/>
      <c r="EI33" s="28" t="s">
        <v>145</v>
      </c>
      <c r="EJ33" s="28" t="s">
        <v>145</v>
      </c>
      <c r="EK33" s="28" t="s">
        <v>145</v>
      </c>
      <c r="EL33" s="28"/>
      <c r="EM33" s="28"/>
      <c r="EN33" s="30">
        <f>COUNT(B33:EM33)+COUNTIF(B33:EM33,"x")</f>
        <v>11</v>
      </c>
    </row>
    <row r="34" spans="1:144" x14ac:dyDescent="0.25">
      <c r="A34" s="23" t="s">
        <v>161</v>
      </c>
      <c r="B34" s="24"/>
      <c r="C34" s="24"/>
      <c r="D34" s="48"/>
      <c r="E34" s="48"/>
      <c r="F34" s="24"/>
      <c r="G34" s="24"/>
      <c r="H34" s="24"/>
      <c r="I34" s="24"/>
      <c r="J34" s="24"/>
      <c r="K34" s="48"/>
      <c r="L34" s="48"/>
      <c r="M34" s="24"/>
      <c r="N34" s="24"/>
      <c r="O34" s="24"/>
      <c r="P34" s="24"/>
      <c r="Q34" s="48"/>
      <c r="R34" s="48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48"/>
      <c r="AZ34" s="48"/>
      <c r="BA34" s="24"/>
      <c r="BB34" s="24"/>
      <c r="BC34" s="24"/>
      <c r="BD34" s="24"/>
      <c r="BE34" s="24"/>
      <c r="BF34" s="48"/>
      <c r="BG34" s="48"/>
      <c r="BH34" s="24"/>
      <c r="BI34" s="24"/>
      <c r="BJ34" s="24"/>
      <c r="BK34" s="24"/>
      <c r="BL34" s="24"/>
      <c r="BM34" s="24"/>
      <c r="BN34" s="48"/>
      <c r="BO34" s="48"/>
      <c r="BP34" s="24"/>
      <c r="BQ34" s="24"/>
      <c r="BR34" s="48"/>
      <c r="BS34" s="48"/>
      <c r="BT34" s="24"/>
      <c r="BU34" s="48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48"/>
      <c r="CS34" s="48"/>
      <c r="CT34" s="24"/>
      <c r="CU34" s="24"/>
      <c r="CV34" s="48"/>
      <c r="CW34" s="48"/>
      <c r="CX34" s="25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48"/>
      <c r="DX34" s="48"/>
      <c r="DY34" s="24"/>
      <c r="DZ34" s="24"/>
      <c r="EA34" s="24"/>
      <c r="EB34" s="48"/>
      <c r="EC34" s="48"/>
      <c r="ED34" s="24"/>
      <c r="EE34" s="24"/>
      <c r="EF34" s="48"/>
      <c r="EG34" s="48"/>
      <c r="EH34" s="24"/>
      <c r="EI34" s="24"/>
      <c r="EJ34" s="24"/>
      <c r="EK34" s="24"/>
      <c r="EL34" s="24"/>
      <c r="EM34" s="24"/>
      <c r="EN34" s="10"/>
    </row>
    <row r="35" spans="1:144" x14ac:dyDescent="0.25">
      <c r="A35" s="26" t="s">
        <v>162</v>
      </c>
      <c r="B35" s="24" t="s">
        <v>145</v>
      </c>
      <c r="C35" s="24" t="s">
        <v>145</v>
      </c>
      <c r="D35" s="48"/>
      <c r="E35" s="48"/>
      <c r="F35" s="24"/>
      <c r="G35" s="24" t="s">
        <v>145</v>
      </c>
      <c r="H35" s="24" t="s">
        <v>145</v>
      </c>
      <c r="I35" s="24" t="s">
        <v>145</v>
      </c>
      <c r="J35" s="24" t="s">
        <v>145</v>
      </c>
      <c r="K35" s="48"/>
      <c r="L35" s="48"/>
      <c r="M35" s="24"/>
      <c r="N35" s="24"/>
      <c r="O35" s="24"/>
      <c r="P35" s="24"/>
      <c r="Q35" s="48"/>
      <c r="R35" s="48"/>
      <c r="S35" s="24" t="s">
        <v>145</v>
      </c>
      <c r="T35" s="24" t="s">
        <v>145</v>
      </c>
      <c r="U35" s="24" t="s">
        <v>145</v>
      </c>
      <c r="V35" s="24" t="s">
        <v>145</v>
      </c>
      <c r="W35" s="24" t="s">
        <v>145</v>
      </c>
      <c r="X35" s="24" t="s">
        <v>145</v>
      </c>
      <c r="Y35" s="24" t="s">
        <v>145</v>
      </c>
      <c r="Z35" s="24" t="s">
        <v>145</v>
      </c>
      <c r="AA35" s="24" t="s">
        <v>145</v>
      </c>
      <c r="AB35" s="24" t="s">
        <v>145</v>
      </c>
      <c r="AC35" s="24"/>
      <c r="AD35" s="24" t="s">
        <v>145</v>
      </c>
      <c r="AE35" s="24" t="s">
        <v>145</v>
      </c>
      <c r="AF35" s="24" t="s">
        <v>145</v>
      </c>
      <c r="AG35" s="24" t="s">
        <v>145</v>
      </c>
      <c r="AH35" s="24" t="s">
        <v>145</v>
      </c>
      <c r="AI35" s="24" t="s">
        <v>145</v>
      </c>
      <c r="AJ35" s="24" t="s">
        <v>145</v>
      </c>
      <c r="AK35" s="24" t="s">
        <v>145</v>
      </c>
      <c r="AL35" s="24" t="s">
        <v>145</v>
      </c>
      <c r="AM35" s="24" t="s">
        <v>145</v>
      </c>
      <c r="AN35" s="24" t="s">
        <v>145</v>
      </c>
      <c r="AO35" s="24" t="s">
        <v>145</v>
      </c>
      <c r="AP35" s="24" t="s">
        <v>145</v>
      </c>
      <c r="AQ35" s="24" t="s">
        <v>145</v>
      </c>
      <c r="AR35" s="24" t="s">
        <v>145</v>
      </c>
      <c r="AS35" s="24" t="s">
        <v>145</v>
      </c>
      <c r="AT35" s="24" t="s">
        <v>145</v>
      </c>
      <c r="AU35" s="24" t="s">
        <v>145</v>
      </c>
      <c r="AV35" s="24" t="s">
        <v>145</v>
      </c>
      <c r="AW35" s="24" t="s">
        <v>145</v>
      </c>
      <c r="AX35" s="24" t="s">
        <v>145</v>
      </c>
      <c r="AY35" s="48"/>
      <c r="AZ35" s="48"/>
      <c r="BA35" s="24"/>
      <c r="BB35" s="24" t="s">
        <v>145</v>
      </c>
      <c r="BC35" s="24" t="s">
        <v>145</v>
      </c>
      <c r="BD35" s="24"/>
      <c r="BE35" s="24"/>
      <c r="BF35" s="48"/>
      <c r="BG35" s="48"/>
      <c r="BH35" s="24" t="s">
        <v>145</v>
      </c>
      <c r="BI35" s="24" t="s">
        <v>145</v>
      </c>
      <c r="BJ35" s="24" t="s">
        <v>145</v>
      </c>
      <c r="BK35" s="24" t="s">
        <v>145</v>
      </c>
      <c r="BL35" s="24" t="s">
        <v>145</v>
      </c>
      <c r="BM35" s="24" t="s">
        <v>145</v>
      </c>
      <c r="BN35" s="48"/>
      <c r="BO35" s="48"/>
      <c r="BP35" s="24" t="s">
        <v>145</v>
      </c>
      <c r="BQ35" s="24" t="s">
        <v>145</v>
      </c>
      <c r="BR35" s="48"/>
      <c r="BS35" s="48"/>
      <c r="BT35" s="24"/>
      <c r="BU35" s="48"/>
      <c r="BV35" s="24" t="s">
        <v>145</v>
      </c>
      <c r="BW35" s="24" t="s">
        <v>145</v>
      </c>
      <c r="BX35" s="24" t="s">
        <v>145</v>
      </c>
      <c r="BY35" s="24" t="s">
        <v>145</v>
      </c>
      <c r="BZ35" s="24" t="s">
        <v>145</v>
      </c>
      <c r="CA35" s="24" t="s">
        <v>145</v>
      </c>
      <c r="CB35" s="24"/>
      <c r="CC35" s="24" t="s">
        <v>145</v>
      </c>
      <c r="CD35" s="24" t="s">
        <v>145</v>
      </c>
      <c r="CE35" s="24" t="s">
        <v>145</v>
      </c>
      <c r="CF35" s="24" t="s">
        <v>145</v>
      </c>
      <c r="CG35" s="24" t="s">
        <v>145</v>
      </c>
      <c r="CH35" s="24" t="s">
        <v>145</v>
      </c>
      <c r="CI35" s="24" t="s">
        <v>145</v>
      </c>
      <c r="CJ35" s="24" t="s">
        <v>145</v>
      </c>
      <c r="CK35" s="24" t="s">
        <v>145</v>
      </c>
      <c r="CL35" s="24" t="s">
        <v>145</v>
      </c>
      <c r="CM35" s="24" t="s">
        <v>145</v>
      </c>
      <c r="CN35" s="24" t="s">
        <v>145</v>
      </c>
      <c r="CO35" s="24" t="s">
        <v>145</v>
      </c>
      <c r="CP35" s="24" t="s">
        <v>145</v>
      </c>
      <c r="CQ35" s="24" t="s">
        <v>145</v>
      </c>
      <c r="CR35" s="48"/>
      <c r="CS35" s="48"/>
      <c r="CT35" s="24" t="s">
        <v>145</v>
      </c>
      <c r="CU35" s="24" t="s">
        <v>145</v>
      </c>
      <c r="CV35" s="48"/>
      <c r="CW35" s="48"/>
      <c r="CX35" s="25" t="s">
        <v>145</v>
      </c>
      <c r="CY35" s="24" t="s">
        <v>145</v>
      </c>
      <c r="CZ35" s="24" t="s">
        <v>145</v>
      </c>
      <c r="DA35" s="24" t="s">
        <v>145</v>
      </c>
      <c r="DB35" s="24" t="s">
        <v>145</v>
      </c>
      <c r="DC35" s="24" t="s">
        <v>145</v>
      </c>
      <c r="DD35" s="24" t="s">
        <v>145</v>
      </c>
      <c r="DE35" s="24" t="s">
        <v>145</v>
      </c>
      <c r="DF35" s="24" t="s">
        <v>145</v>
      </c>
      <c r="DG35" s="24" t="s">
        <v>145</v>
      </c>
      <c r="DH35" s="24" t="s">
        <v>145</v>
      </c>
      <c r="DI35" s="24" t="s">
        <v>145</v>
      </c>
      <c r="DJ35" s="24" t="s">
        <v>145</v>
      </c>
      <c r="DK35" s="24" t="s">
        <v>145</v>
      </c>
      <c r="DL35" s="24" t="s">
        <v>145</v>
      </c>
      <c r="DM35" s="24" t="s">
        <v>145</v>
      </c>
      <c r="DN35" s="24" t="s">
        <v>145</v>
      </c>
      <c r="DO35" s="24" t="s">
        <v>145</v>
      </c>
      <c r="DP35" s="24" t="s">
        <v>145</v>
      </c>
      <c r="DQ35" s="24" t="s">
        <v>145</v>
      </c>
      <c r="DR35" s="24" t="s">
        <v>145</v>
      </c>
      <c r="DS35" s="24" t="s">
        <v>145</v>
      </c>
      <c r="DT35" s="24" t="s">
        <v>145</v>
      </c>
      <c r="DU35" s="24" t="s">
        <v>145</v>
      </c>
      <c r="DV35" s="24" t="s">
        <v>145</v>
      </c>
      <c r="DW35" s="48"/>
      <c r="DX35" s="48"/>
      <c r="DY35" s="24" t="s">
        <v>145</v>
      </c>
      <c r="DZ35" s="24" t="s">
        <v>145</v>
      </c>
      <c r="EA35" s="24" t="s">
        <v>145</v>
      </c>
      <c r="EB35" s="48"/>
      <c r="EC35" s="48"/>
      <c r="ED35" s="24"/>
      <c r="EE35" s="24"/>
      <c r="EF35" s="48"/>
      <c r="EG35" s="48"/>
      <c r="EH35" s="24"/>
      <c r="EI35" s="24"/>
      <c r="EJ35" s="24"/>
      <c r="EK35" s="24"/>
      <c r="EL35" s="24"/>
      <c r="EM35" s="24"/>
      <c r="EN35" s="10">
        <f>COUNT(B35:EM35)+COUNTIF(B35:EM35,"x")</f>
        <v>98</v>
      </c>
    </row>
    <row r="36" spans="1:144" x14ac:dyDescent="0.25">
      <c r="A36" s="27" t="s">
        <v>163</v>
      </c>
      <c r="B36" s="28"/>
      <c r="C36" s="28"/>
      <c r="D36" s="49"/>
      <c r="E36" s="49"/>
      <c r="F36" s="28"/>
      <c r="G36" s="28" t="s">
        <v>145</v>
      </c>
      <c r="H36" s="28"/>
      <c r="I36" s="28"/>
      <c r="J36" s="28"/>
      <c r="K36" s="49"/>
      <c r="L36" s="49"/>
      <c r="M36" s="28"/>
      <c r="N36" s="28"/>
      <c r="O36" s="28"/>
      <c r="P36" s="28"/>
      <c r="Q36" s="49"/>
      <c r="R36" s="49"/>
      <c r="S36" s="28"/>
      <c r="T36" s="28"/>
      <c r="U36" s="28"/>
      <c r="V36" s="28"/>
      <c r="W36" s="28"/>
      <c r="X36" s="28"/>
      <c r="Y36" s="28" t="s">
        <v>145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145</v>
      </c>
      <c r="AX36" s="28"/>
      <c r="AY36" s="49"/>
      <c r="AZ36" s="49"/>
      <c r="BA36" s="28"/>
      <c r="BB36" s="28"/>
      <c r="BC36" s="28"/>
      <c r="BD36" s="28"/>
      <c r="BE36" s="28"/>
      <c r="BF36" s="49"/>
      <c r="BG36" s="49"/>
      <c r="BH36" s="28" t="s">
        <v>145</v>
      </c>
      <c r="BI36" s="28"/>
      <c r="BJ36" s="28" t="s">
        <v>145</v>
      </c>
      <c r="BK36" s="28"/>
      <c r="BL36" s="28" t="s">
        <v>145</v>
      </c>
      <c r="BM36" s="28"/>
      <c r="BN36" s="49"/>
      <c r="BO36" s="49"/>
      <c r="BP36" s="28"/>
      <c r="BQ36" s="28" t="s">
        <v>145</v>
      </c>
      <c r="BR36" s="49"/>
      <c r="BS36" s="49"/>
      <c r="BT36" s="28"/>
      <c r="BU36" s="49"/>
      <c r="BV36" s="28"/>
      <c r="BW36" s="28"/>
      <c r="BX36" s="28"/>
      <c r="BY36" s="28" t="s">
        <v>145</v>
      </c>
      <c r="BZ36" s="28" t="s">
        <v>145</v>
      </c>
      <c r="CA36" s="28" t="s">
        <v>145</v>
      </c>
      <c r="CB36" s="28"/>
      <c r="CC36" s="28"/>
      <c r="CD36" s="28"/>
      <c r="CE36" s="28"/>
      <c r="CF36" s="28" t="s">
        <v>145</v>
      </c>
      <c r="CG36" s="28"/>
      <c r="CH36" s="28"/>
      <c r="CI36" s="28"/>
      <c r="CJ36" s="28"/>
      <c r="CK36" s="28"/>
      <c r="CL36" s="28"/>
      <c r="CM36" s="28" t="s">
        <v>145</v>
      </c>
      <c r="CN36" s="28" t="s">
        <v>145</v>
      </c>
      <c r="CO36" s="28"/>
      <c r="CP36" s="28"/>
      <c r="CQ36" s="28"/>
      <c r="CR36" s="49"/>
      <c r="CS36" s="49"/>
      <c r="CT36" s="28"/>
      <c r="CU36" s="28"/>
      <c r="CV36" s="49"/>
      <c r="CW36" s="49"/>
      <c r="CX36" s="29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 t="s">
        <v>145</v>
      </c>
      <c r="DQ36" s="28"/>
      <c r="DR36" s="28"/>
      <c r="DS36" s="28"/>
      <c r="DT36" s="28"/>
      <c r="DU36" s="28"/>
      <c r="DV36" s="28"/>
      <c r="DW36" s="49"/>
      <c r="DX36" s="49"/>
      <c r="DY36" s="28"/>
      <c r="DZ36" s="28"/>
      <c r="EA36" s="28"/>
      <c r="EB36" s="49"/>
      <c r="EC36" s="49"/>
      <c r="ED36" s="28"/>
      <c r="EE36" s="28"/>
      <c r="EF36" s="49"/>
      <c r="EG36" s="49"/>
      <c r="EH36" s="28"/>
      <c r="EI36" s="28"/>
      <c r="EJ36" s="28"/>
      <c r="EK36" s="28"/>
      <c r="EL36" s="28"/>
      <c r="EM36" s="28"/>
      <c r="EN36" s="30">
        <f>COUNT(B36:EM36)+COUNTIF(B36:EM36,"x")</f>
        <v>14</v>
      </c>
    </row>
    <row r="37" spans="1:144" x14ac:dyDescent="0.25">
      <c r="A37" s="23" t="s">
        <v>164</v>
      </c>
      <c r="B37" s="24"/>
      <c r="C37" s="24"/>
      <c r="D37" s="48"/>
      <c r="E37" s="48"/>
      <c r="F37" s="24"/>
      <c r="G37" s="24"/>
      <c r="H37" s="24"/>
      <c r="I37" s="24"/>
      <c r="J37" s="24"/>
      <c r="K37" s="48"/>
      <c r="L37" s="48"/>
      <c r="M37" s="24"/>
      <c r="N37" s="24"/>
      <c r="O37" s="24"/>
      <c r="P37" s="24"/>
      <c r="Q37" s="48"/>
      <c r="R37" s="4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48"/>
      <c r="AZ37" s="48"/>
      <c r="BA37" s="24"/>
      <c r="BB37" s="24"/>
      <c r="BC37" s="24"/>
      <c r="BD37" s="24"/>
      <c r="BE37" s="24"/>
      <c r="BF37" s="48"/>
      <c r="BG37" s="48"/>
      <c r="BH37" s="24"/>
      <c r="BI37" s="24"/>
      <c r="BJ37" s="24"/>
      <c r="BK37" s="24"/>
      <c r="BL37" s="24"/>
      <c r="BM37" s="24"/>
      <c r="BN37" s="48"/>
      <c r="BO37" s="48"/>
      <c r="BP37" s="24"/>
      <c r="BQ37" s="24"/>
      <c r="BR37" s="48"/>
      <c r="BS37" s="48"/>
      <c r="BT37" s="24"/>
      <c r="BU37" s="48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48"/>
      <c r="CS37" s="48"/>
      <c r="CT37" s="24"/>
      <c r="CU37" s="24"/>
      <c r="CV37" s="48"/>
      <c r="CW37" s="48"/>
      <c r="CX37" s="25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48"/>
      <c r="DX37" s="48"/>
      <c r="DY37" s="24"/>
      <c r="DZ37" s="24"/>
      <c r="EA37" s="24"/>
      <c r="EB37" s="48"/>
      <c r="EC37" s="48"/>
      <c r="ED37" s="24"/>
      <c r="EE37" s="24"/>
      <c r="EF37" s="48"/>
      <c r="EG37" s="48"/>
      <c r="EH37" s="24"/>
      <c r="EI37" s="24"/>
      <c r="EJ37" s="24"/>
      <c r="EK37" s="24"/>
      <c r="EL37" s="24"/>
      <c r="EM37" s="24"/>
      <c r="EN37" s="10"/>
    </row>
    <row r="38" spans="1:144" x14ac:dyDescent="0.25">
      <c r="A38" s="26" t="s">
        <v>165</v>
      </c>
      <c r="B38" s="24" t="s">
        <v>145</v>
      </c>
      <c r="C38" s="24" t="s">
        <v>145</v>
      </c>
      <c r="D38" s="48"/>
      <c r="E38" s="48"/>
      <c r="F38" s="24" t="s">
        <v>145</v>
      </c>
      <c r="G38" s="24" t="s">
        <v>145</v>
      </c>
      <c r="H38" s="24" t="s">
        <v>145</v>
      </c>
      <c r="I38" s="24" t="s">
        <v>145</v>
      </c>
      <c r="J38" s="24"/>
      <c r="K38" s="48"/>
      <c r="L38" s="48"/>
      <c r="M38" s="24"/>
      <c r="N38" s="24"/>
      <c r="O38" s="24"/>
      <c r="P38" s="24"/>
      <c r="Q38" s="48"/>
      <c r="R38" s="48"/>
      <c r="S38" s="24"/>
      <c r="T38" s="24"/>
      <c r="U38" s="24"/>
      <c r="V38" s="24" t="s">
        <v>145</v>
      </c>
      <c r="W38" s="24" t="s">
        <v>145</v>
      </c>
      <c r="X38" s="24" t="s">
        <v>145</v>
      </c>
      <c r="Y38" s="24"/>
      <c r="Z38" s="24" t="s">
        <v>145</v>
      </c>
      <c r="AA38" s="24" t="s">
        <v>145</v>
      </c>
      <c r="AB38" s="24" t="s">
        <v>145</v>
      </c>
      <c r="AC38" s="24" t="s">
        <v>145</v>
      </c>
      <c r="AD38" s="24" t="s">
        <v>145</v>
      </c>
      <c r="AE38" s="24"/>
      <c r="AF38" s="24"/>
      <c r="AG38" s="24"/>
      <c r="AH38" s="24"/>
      <c r="AI38" s="24" t="s">
        <v>145</v>
      </c>
      <c r="AJ38" s="24"/>
      <c r="AK38" s="24"/>
      <c r="AL38" s="24"/>
      <c r="AM38" s="24"/>
      <c r="AN38" s="24"/>
      <c r="AO38" s="24"/>
      <c r="AP38" s="24" t="s">
        <v>145</v>
      </c>
      <c r="AQ38" s="24"/>
      <c r="AR38" s="24" t="s">
        <v>145</v>
      </c>
      <c r="AS38" s="24"/>
      <c r="AT38" s="24"/>
      <c r="AU38" s="24"/>
      <c r="AV38" s="24" t="s">
        <v>145</v>
      </c>
      <c r="AW38" s="24"/>
      <c r="AX38" s="24"/>
      <c r="AY38" s="48"/>
      <c r="AZ38" s="48"/>
      <c r="BA38" s="24"/>
      <c r="BB38" s="24"/>
      <c r="BC38" s="24"/>
      <c r="BD38" s="24"/>
      <c r="BE38" s="24"/>
      <c r="BF38" s="48"/>
      <c r="BG38" s="48"/>
      <c r="BH38" s="24" t="s">
        <v>145</v>
      </c>
      <c r="BI38" s="24" t="s">
        <v>145</v>
      </c>
      <c r="BJ38" s="24"/>
      <c r="BK38" s="24" t="s">
        <v>145</v>
      </c>
      <c r="BL38" s="24" t="s">
        <v>145</v>
      </c>
      <c r="BM38" s="24" t="s">
        <v>145</v>
      </c>
      <c r="BN38" s="48"/>
      <c r="BO38" s="48"/>
      <c r="BP38" s="24" t="s">
        <v>145</v>
      </c>
      <c r="BQ38" s="24"/>
      <c r="BR38" s="48"/>
      <c r="BS38" s="48"/>
      <c r="BT38" s="24"/>
      <c r="BU38" s="48"/>
      <c r="BV38" s="24"/>
      <c r="BW38" s="24" t="s">
        <v>145</v>
      </c>
      <c r="BX38" s="24" t="s">
        <v>145</v>
      </c>
      <c r="BY38" s="24" t="s">
        <v>145</v>
      </c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 t="s">
        <v>145</v>
      </c>
      <c r="CK38" s="24"/>
      <c r="CL38" s="24"/>
      <c r="CM38" s="24" t="s">
        <v>145</v>
      </c>
      <c r="CN38" s="24" t="s">
        <v>145</v>
      </c>
      <c r="CO38" s="24"/>
      <c r="CP38" s="24"/>
      <c r="CQ38" s="24"/>
      <c r="CR38" s="48"/>
      <c r="CS38" s="48"/>
      <c r="CT38" s="24"/>
      <c r="CU38" s="24"/>
      <c r="CV38" s="48"/>
      <c r="CW38" s="48"/>
      <c r="CX38" s="25" t="s">
        <v>145</v>
      </c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 t="s">
        <v>145</v>
      </c>
      <c r="DO38" s="24"/>
      <c r="DP38" s="24"/>
      <c r="DQ38" s="24" t="s">
        <v>145</v>
      </c>
      <c r="DR38" s="24"/>
      <c r="DS38" s="24"/>
      <c r="DT38" s="24"/>
      <c r="DU38" s="24"/>
      <c r="DV38" s="24"/>
      <c r="DW38" s="48"/>
      <c r="DX38" s="48"/>
      <c r="DY38" s="24"/>
      <c r="DZ38" s="24"/>
      <c r="EA38" s="24"/>
      <c r="EB38" s="48"/>
      <c r="EC38" s="48"/>
      <c r="ED38" s="24"/>
      <c r="EE38" s="24"/>
      <c r="EF38" s="48"/>
      <c r="EG38" s="48"/>
      <c r="EH38" s="24"/>
      <c r="EI38" s="24"/>
      <c r="EJ38" s="24"/>
      <c r="EK38" s="24"/>
      <c r="EL38" s="24"/>
      <c r="EM38" s="24"/>
      <c r="EN38" s="10">
        <f>COUNT(B38:EM38)+COUNTIF(B38:EM38,"x")</f>
        <v>33</v>
      </c>
    </row>
    <row r="39" spans="1:144" x14ac:dyDescent="0.25">
      <c r="A39" s="27" t="s">
        <v>166</v>
      </c>
      <c r="B39" s="28"/>
      <c r="C39" s="28" t="s">
        <v>145</v>
      </c>
      <c r="D39" s="49"/>
      <c r="E39" s="49"/>
      <c r="F39" s="28"/>
      <c r="G39" s="28"/>
      <c r="H39" s="28"/>
      <c r="I39" s="28"/>
      <c r="J39" s="28"/>
      <c r="K39" s="49"/>
      <c r="L39" s="49"/>
      <c r="M39" s="28"/>
      <c r="N39" s="28"/>
      <c r="O39" s="28"/>
      <c r="P39" s="28"/>
      <c r="Q39" s="49"/>
      <c r="R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49"/>
      <c r="AZ39" s="49"/>
      <c r="BA39" s="28"/>
      <c r="BB39" s="28"/>
      <c r="BC39" s="28"/>
      <c r="BD39" s="28"/>
      <c r="BE39" s="28"/>
      <c r="BF39" s="49"/>
      <c r="BG39" s="49"/>
      <c r="BH39" s="28"/>
      <c r="BI39" s="28" t="s">
        <v>145</v>
      </c>
      <c r="BJ39" s="28"/>
      <c r="BK39" s="28"/>
      <c r="BL39" s="28"/>
      <c r="BM39" s="28"/>
      <c r="BN39" s="49"/>
      <c r="BO39" s="49"/>
      <c r="BP39" s="28"/>
      <c r="BQ39" s="28"/>
      <c r="BR39" s="49"/>
      <c r="BS39" s="49"/>
      <c r="BT39" s="28"/>
      <c r="BU39" s="49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49"/>
      <c r="CS39" s="49"/>
      <c r="CT39" s="28"/>
      <c r="CU39" s="28"/>
      <c r="CV39" s="49"/>
      <c r="CW39" s="49"/>
      <c r="CX39" s="29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49"/>
      <c r="DX39" s="49"/>
      <c r="DY39" s="28"/>
      <c r="DZ39" s="28"/>
      <c r="EA39" s="28"/>
      <c r="EB39" s="49"/>
      <c r="EC39" s="49"/>
      <c r="ED39" s="28"/>
      <c r="EE39" s="28"/>
      <c r="EF39" s="49"/>
      <c r="EG39" s="49"/>
      <c r="EH39" s="28"/>
      <c r="EI39" s="28"/>
      <c r="EJ39" s="28"/>
      <c r="EK39" s="28"/>
      <c r="EL39" s="28"/>
      <c r="EM39" s="28"/>
      <c r="EN39" s="30">
        <f>COUNT(B39:EM39)+COUNTIF(B39:EM39,"x")</f>
        <v>2</v>
      </c>
    </row>
    <row r="40" spans="1:144" x14ac:dyDescent="0.25">
      <c r="A40" s="23" t="s">
        <v>167</v>
      </c>
      <c r="B40" s="24"/>
      <c r="C40" s="24"/>
      <c r="D40" s="48"/>
      <c r="E40" s="48"/>
      <c r="F40" s="24"/>
      <c r="G40" s="24"/>
      <c r="H40" s="24"/>
      <c r="I40" s="24"/>
      <c r="J40" s="24"/>
      <c r="K40" s="48"/>
      <c r="L40" s="48"/>
      <c r="M40" s="24"/>
      <c r="N40" s="24"/>
      <c r="O40" s="24"/>
      <c r="P40" s="24"/>
      <c r="Q40" s="48"/>
      <c r="R40" s="4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48"/>
      <c r="AZ40" s="48"/>
      <c r="BA40" s="24"/>
      <c r="BB40" s="24"/>
      <c r="BC40" s="24"/>
      <c r="BD40" s="24"/>
      <c r="BE40" s="24"/>
      <c r="BF40" s="48"/>
      <c r="BG40" s="48"/>
      <c r="BH40" s="24"/>
      <c r="BI40" s="24"/>
      <c r="BJ40" s="24"/>
      <c r="BK40" s="24"/>
      <c r="BL40" s="24"/>
      <c r="BM40" s="24"/>
      <c r="BN40" s="48"/>
      <c r="BO40" s="48"/>
      <c r="BP40" s="24"/>
      <c r="BQ40" s="24"/>
      <c r="BR40" s="48"/>
      <c r="BS40" s="48"/>
      <c r="BT40" s="24"/>
      <c r="BU40" s="48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48"/>
      <c r="CS40" s="48"/>
      <c r="CT40" s="24"/>
      <c r="CU40" s="24"/>
      <c r="CV40" s="48"/>
      <c r="CW40" s="48"/>
      <c r="CX40" s="25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48"/>
      <c r="DX40" s="48"/>
      <c r="DY40" s="24"/>
      <c r="DZ40" s="24"/>
      <c r="EA40" s="24"/>
      <c r="EB40" s="48"/>
      <c r="EC40" s="48"/>
      <c r="ED40" s="24"/>
      <c r="EE40" s="24"/>
      <c r="EF40" s="48"/>
      <c r="EG40" s="48"/>
      <c r="EH40" s="24"/>
      <c r="EI40" s="24"/>
      <c r="EJ40" s="24"/>
      <c r="EK40" s="24"/>
      <c r="EL40" s="24"/>
      <c r="EM40" s="24"/>
      <c r="EN40" s="10"/>
    </row>
    <row r="41" spans="1:144" x14ac:dyDescent="0.25">
      <c r="A41" s="26" t="s">
        <v>168</v>
      </c>
      <c r="B41" s="24"/>
      <c r="C41" s="24"/>
      <c r="D41" s="48"/>
      <c r="E41" s="48"/>
      <c r="F41" s="24"/>
      <c r="G41" s="24"/>
      <c r="H41" s="24"/>
      <c r="I41" s="24"/>
      <c r="J41" s="24" t="s">
        <v>145</v>
      </c>
      <c r="K41" s="48"/>
      <c r="L41" s="48"/>
      <c r="M41" s="24"/>
      <c r="N41" s="24"/>
      <c r="O41" s="24"/>
      <c r="P41" s="24"/>
      <c r="Q41" s="48"/>
      <c r="R41" s="4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 t="s">
        <v>145</v>
      </c>
      <c r="AL41" s="24" t="s">
        <v>145</v>
      </c>
      <c r="AM41" s="24"/>
      <c r="AN41" s="24" t="s">
        <v>145</v>
      </c>
      <c r="AO41" s="24"/>
      <c r="AP41" s="24" t="s">
        <v>145</v>
      </c>
      <c r="AQ41" s="24"/>
      <c r="AR41" s="24"/>
      <c r="AS41" s="24"/>
      <c r="AT41" s="24"/>
      <c r="AU41" s="24"/>
      <c r="AV41" s="24"/>
      <c r="AW41" s="24"/>
      <c r="AX41" s="24"/>
      <c r="AY41" s="48"/>
      <c r="AZ41" s="48"/>
      <c r="BA41" s="24"/>
      <c r="BB41" s="24" t="s">
        <v>145</v>
      </c>
      <c r="BC41" s="24"/>
      <c r="BD41" s="24"/>
      <c r="BE41" s="24"/>
      <c r="BF41" s="48"/>
      <c r="BG41" s="48"/>
      <c r="BH41" s="24"/>
      <c r="BI41" s="24"/>
      <c r="BJ41" s="24"/>
      <c r="BK41" s="24"/>
      <c r="BL41" s="24"/>
      <c r="BM41" s="24" t="s">
        <v>145</v>
      </c>
      <c r="BN41" s="48"/>
      <c r="BO41" s="48"/>
      <c r="BP41" s="24"/>
      <c r="BQ41" s="24"/>
      <c r="BR41" s="48"/>
      <c r="BS41" s="48"/>
      <c r="BT41" s="24"/>
      <c r="BU41" s="48"/>
      <c r="BV41" s="24"/>
      <c r="BW41" s="24"/>
      <c r="BX41" s="24"/>
      <c r="BY41" s="24"/>
      <c r="BZ41" s="24"/>
      <c r="CA41" s="24"/>
      <c r="CB41" s="24"/>
      <c r="CC41" s="24"/>
      <c r="CD41" s="24"/>
      <c r="CE41" s="24" t="s">
        <v>145</v>
      </c>
      <c r="CF41" s="24" t="s">
        <v>145</v>
      </c>
      <c r="CG41" s="24" t="s">
        <v>145</v>
      </c>
      <c r="CH41" s="24" t="s">
        <v>145</v>
      </c>
      <c r="CI41" s="24" t="s">
        <v>145</v>
      </c>
      <c r="CJ41" s="24"/>
      <c r="CK41" s="24"/>
      <c r="CL41" s="24"/>
      <c r="CM41" s="24"/>
      <c r="CN41" s="24" t="s">
        <v>145</v>
      </c>
      <c r="CO41" s="24"/>
      <c r="CP41" s="24"/>
      <c r="CQ41" s="24"/>
      <c r="CR41" s="48"/>
      <c r="CS41" s="48"/>
      <c r="CT41" s="24"/>
      <c r="CU41" s="24"/>
      <c r="CV41" s="48"/>
      <c r="CW41" s="48"/>
      <c r="CX41" s="25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 t="s">
        <v>145</v>
      </c>
      <c r="DK41" s="24" t="s">
        <v>145</v>
      </c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48"/>
      <c r="DX41" s="48"/>
      <c r="DY41" s="24"/>
      <c r="DZ41" s="24"/>
      <c r="EA41" s="24"/>
      <c r="EB41" s="48"/>
      <c r="EC41" s="48"/>
      <c r="ED41" s="24"/>
      <c r="EE41" s="24"/>
      <c r="EF41" s="48"/>
      <c r="EG41" s="48"/>
      <c r="EH41" s="24"/>
      <c r="EI41" s="24"/>
      <c r="EJ41" s="24"/>
      <c r="EK41" s="24"/>
      <c r="EL41" s="24"/>
      <c r="EM41" s="24"/>
      <c r="EN41" s="10">
        <f>COUNT(B41:EM41)+COUNTIF(B41:EM41,"x")</f>
        <v>15</v>
      </c>
    </row>
    <row r="42" spans="1:144" x14ac:dyDescent="0.25">
      <c r="A42" s="27" t="s">
        <v>169</v>
      </c>
      <c r="B42" s="28"/>
      <c r="C42" s="28"/>
      <c r="D42" s="49"/>
      <c r="E42" s="49"/>
      <c r="F42" s="28"/>
      <c r="G42" s="28"/>
      <c r="H42" s="28"/>
      <c r="I42" s="28"/>
      <c r="J42" s="28" t="s">
        <v>145</v>
      </c>
      <c r="K42" s="49"/>
      <c r="L42" s="49"/>
      <c r="M42" s="28"/>
      <c r="N42" s="28"/>
      <c r="O42" s="28"/>
      <c r="P42" s="28"/>
      <c r="Q42" s="49"/>
      <c r="R42" s="4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 t="s">
        <v>145</v>
      </c>
      <c r="AL42" s="28" t="s">
        <v>145</v>
      </c>
      <c r="AM42" s="28"/>
      <c r="AN42" s="28" t="s">
        <v>145</v>
      </c>
      <c r="AO42" s="28"/>
      <c r="AP42" s="28" t="s">
        <v>145</v>
      </c>
      <c r="AQ42" s="28"/>
      <c r="AR42" s="28"/>
      <c r="AS42" s="28"/>
      <c r="AT42" s="28"/>
      <c r="AU42" s="28"/>
      <c r="AV42" s="28"/>
      <c r="AW42" s="28"/>
      <c r="AX42" s="28"/>
      <c r="AY42" s="49"/>
      <c r="AZ42" s="49"/>
      <c r="BA42" s="28"/>
      <c r="BB42" s="28" t="s">
        <v>145</v>
      </c>
      <c r="BC42" s="28"/>
      <c r="BD42" s="28"/>
      <c r="BE42" s="28"/>
      <c r="BF42" s="49"/>
      <c r="BG42" s="49"/>
      <c r="BH42" s="28"/>
      <c r="BI42" s="28"/>
      <c r="BJ42" s="28"/>
      <c r="BK42" s="28"/>
      <c r="BL42" s="28"/>
      <c r="BM42" s="28" t="s">
        <v>145</v>
      </c>
      <c r="BN42" s="49"/>
      <c r="BO42" s="49"/>
      <c r="BP42" s="28"/>
      <c r="BQ42" s="28"/>
      <c r="BR42" s="49"/>
      <c r="BS42" s="49"/>
      <c r="BT42" s="28"/>
      <c r="BU42" s="49"/>
      <c r="BV42" s="28"/>
      <c r="BW42" s="28"/>
      <c r="BX42" s="28"/>
      <c r="BY42" s="28"/>
      <c r="BZ42" s="28"/>
      <c r="CA42" s="28"/>
      <c r="CB42" s="28"/>
      <c r="CC42" s="28"/>
      <c r="CD42" s="28"/>
      <c r="CE42" s="28" t="s">
        <v>145</v>
      </c>
      <c r="CF42" s="28" t="s">
        <v>145</v>
      </c>
      <c r="CG42" s="28" t="s">
        <v>145</v>
      </c>
      <c r="CH42" s="28" t="s">
        <v>145</v>
      </c>
      <c r="CI42" s="28" t="s">
        <v>145</v>
      </c>
      <c r="CJ42" s="28"/>
      <c r="CK42" s="28"/>
      <c r="CL42" s="28"/>
      <c r="CM42" s="28"/>
      <c r="CN42" s="28" t="s">
        <v>145</v>
      </c>
      <c r="CO42" s="28"/>
      <c r="CP42" s="28"/>
      <c r="CQ42" s="28"/>
      <c r="CR42" s="49"/>
      <c r="CS42" s="49"/>
      <c r="CT42" s="28"/>
      <c r="CU42" s="28"/>
      <c r="CV42" s="49"/>
      <c r="CW42" s="49"/>
      <c r="CX42" s="29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 t="s">
        <v>145</v>
      </c>
      <c r="DK42" s="28" t="s">
        <v>145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49"/>
      <c r="DX42" s="49"/>
      <c r="DY42" s="28"/>
      <c r="DZ42" s="28"/>
      <c r="EA42" s="28"/>
      <c r="EB42" s="49"/>
      <c r="EC42" s="49"/>
      <c r="ED42" s="28"/>
      <c r="EE42" s="28"/>
      <c r="EF42" s="49"/>
      <c r="EG42" s="49"/>
      <c r="EH42" s="28"/>
      <c r="EI42" s="28"/>
      <c r="EJ42" s="28"/>
      <c r="EK42" s="28"/>
      <c r="EL42" s="28"/>
      <c r="EM42" s="28"/>
      <c r="EN42" s="30">
        <f>COUNT(B42:EM42)+COUNTIF(B42:EM42,"x")</f>
        <v>15</v>
      </c>
    </row>
    <row r="43" spans="1:144" x14ac:dyDescent="0.25">
      <c r="A43" s="23" t="s">
        <v>170</v>
      </c>
      <c r="B43" s="24"/>
      <c r="C43" s="24"/>
      <c r="D43" s="48"/>
      <c r="E43" s="48"/>
      <c r="F43" s="24"/>
      <c r="G43" s="24"/>
      <c r="H43" s="24"/>
      <c r="I43" s="24"/>
      <c r="J43" s="24"/>
      <c r="K43" s="48"/>
      <c r="L43" s="48"/>
      <c r="M43" s="24"/>
      <c r="N43" s="24"/>
      <c r="O43" s="24"/>
      <c r="P43" s="24"/>
      <c r="Q43" s="48"/>
      <c r="R43" s="48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48"/>
      <c r="AZ43" s="48"/>
      <c r="BA43" s="24"/>
      <c r="BB43" s="24"/>
      <c r="BC43" s="24"/>
      <c r="BD43" s="24"/>
      <c r="BE43" s="24"/>
      <c r="BF43" s="48"/>
      <c r="BG43" s="48"/>
      <c r="BH43" s="24"/>
      <c r="BI43" s="24"/>
      <c r="BJ43" s="24"/>
      <c r="BK43" s="24"/>
      <c r="BL43" s="24"/>
      <c r="BM43" s="24"/>
      <c r="BN43" s="48"/>
      <c r="BO43" s="48"/>
      <c r="BP43" s="24"/>
      <c r="BQ43" s="24"/>
      <c r="BR43" s="48"/>
      <c r="BS43" s="48"/>
      <c r="BT43" s="24"/>
      <c r="BU43" s="48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48"/>
      <c r="CS43" s="48"/>
      <c r="CT43" s="24"/>
      <c r="CU43" s="24"/>
      <c r="CV43" s="48"/>
      <c r="CW43" s="48"/>
      <c r="CX43" s="25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48"/>
      <c r="DX43" s="48"/>
      <c r="DY43" s="24"/>
      <c r="DZ43" s="24"/>
      <c r="EA43" s="24"/>
      <c r="EB43" s="48"/>
      <c r="EC43" s="48"/>
      <c r="ED43" s="24"/>
      <c r="EE43" s="24"/>
      <c r="EF43" s="48"/>
      <c r="EG43" s="48"/>
      <c r="EH43" s="24"/>
      <c r="EI43" s="24"/>
      <c r="EJ43" s="24"/>
      <c r="EK43" s="24"/>
      <c r="EL43" s="24"/>
      <c r="EM43" s="24"/>
      <c r="EN43" s="10"/>
    </row>
    <row r="44" spans="1:144" x14ac:dyDescent="0.25">
      <c r="A44" s="26" t="s">
        <v>171</v>
      </c>
      <c r="B44" s="24"/>
      <c r="C44" s="24"/>
      <c r="D44" s="48"/>
      <c r="E44" s="48"/>
      <c r="F44" s="24"/>
      <c r="G44" s="24"/>
      <c r="H44" s="24"/>
      <c r="I44" s="24"/>
      <c r="J44" s="24"/>
      <c r="K44" s="48"/>
      <c r="L44" s="48"/>
      <c r="M44" s="24"/>
      <c r="N44" s="24"/>
      <c r="O44" s="24"/>
      <c r="P44" s="24"/>
      <c r="Q44" s="48"/>
      <c r="R44" s="4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 t="s">
        <v>145</v>
      </c>
      <c r="AP44" s="24"/>
      <c r="AQ44" s="24"/>
      <c r="AR44" s="24"/>
      <c r="AS44" s="24"/>
      <c r="AT44" s="24"/>
      <c r="AU44" s="24"/>
      <c r="AV44" s="24"/>
      <c r="AW44" s="24"/>
      <c r="AX44" s="24"/>
      <c r="AY44" s="48"/>
      <c r="AZ44" s="48"/>
      <c r="BA44" s="24"/>
      <c r="BB44" s="24"/>
      <c r="BC44" s="24"/>
      <c r="BD44" s="24"/>
      <c r="BE44" s="24"/>
      <c r="BF44" s="48"/>
      <c r="BG44" s="48"/>
      <c r="BH44" s="24"/>
      <c r="BI44" s="24" t="s">
        <v>145</v>
      </c>
      <c r="BJ44" s="24"/>
      <c r="BK44" s="24"/>
      <c r="BL44" s="24"/>
      <c r="BM44" s="24"/>
      <c r="BN44" s="48"/>
      <c r="BO44" s="48"/>
      <c r="BP44" s="24"/>
      <c r="BQ44" s="24"/>
      <c r="BR44" s="48"/>
      <c r="BS44" s="48"/>
      <c r="BT44" s="24"/>
      <c r="BU44" s="48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48"/>
      <c r="CS44" s="48"/>
      <c r="CT44" s="24"/>
      <c r="CU44" s="24"/>
      <c r="CV44" s="48"/>
      <c r="CW44" s="48"/>
      <c r="CX44" s="25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48"/>
      <c r="DX44" s="48"/>
      <c r="DY44" s="24"/>
      <c r="DZ44" s="24"/>
      <c r="EA44" s="24"/>
      <c r="EB44" s="48"/>
      <c r="EC44" s="48"/>
      <c r="ED44" s="24"/>
      <c r="EE44" s="24"/>
      <c r="EF44" s="48"/>
      <c r="EG44" s="48"/>
      <c r="EH44" s="24"/>
      <c r="EI44" s="24"/>
      <c r="EJ44" s="24"/>
      <c r="EK44" s="24"/>
      <c r="EL44" s="24"/>
      <c r="EM44" s="24"/>
      <c r="EN44" s="10">
        <f>COUNT(B44:EM44)+COUNTIF(B44:EM44,"x")</f>
        <v>2</v>
      </c>
    </row>
    <row r="45" spans="1:144" x14ac:dyDescent="0.25">
      <c r="A45" s="26" t="s">
        <v>172</v>
      </c>
      <c r="B45" s="24"/>
      <c r="C45" s="24"/>
      <c r="D45" s="48"/>
      <c r="E45" s="48"/>
      <c r="F45" s="24"/>
      <c r="G45" s="24"/>
      <c r="H45" s="24"/>
      <c r="I45" s="24"/>
      <c r="J45" s="24"/>
      <c r="K45" s="48"/>
      <c r="L45" s="48"/>
      <c r="M45" s="24"/>
      <c r="N45" s="24"/>
      <c r="O45" s="24"/>
      <c r="P45" s="24"/>
      <c r="Q45" s="48"/>
      <c r="R45" s="48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 t="s">
        <v>145</v>
      </c>
      <c r="AP45" s="24"/>
      <c r="AQ45" s="24"/>
      <c r="AR45" s="24"/>
      <c r="AS45" s="24"/>
      <c r="AT45" s="24"/>
      <c r="AU45" s="24"/>
      <c r="AV45" s="24"/>
      <c r="AW45" s="24"/>
      <c r="AX45" s="24"/>
      <c r="AY45" s="48"/>
      <c r="AZ45" s="48"/>
      <c r="BA45" s="24"/>
      <c r="BB45" s="24" t="s">
        <v>145</v>
      </c>
      <c r="BC45" s="24"/>
      <c r="BD45" s="24"/>
      <c r="BE45" s="24"/>
      <c r="BF45" s="48"/>
      <c r="BG45" s="48"/>
      <c r="BH45" s="24"/>
      <c r="BI45" s="24"/>
      <c r="BJ45" s="24"/>
      <c r="BK45" s="24"/>
      <c r="BL45" s="24"/>
      <c r="BM45" s="24"/>
      <c r="BN45" s="48"/>
      <c r="BO45" s="48"/>
      <c r="BP45" s="24"/>
      <c r="BQ45" s="24"/>
      <c r="BR45" s="48"/>
      <c r="BS45" s="48"/>
      <c r="BT45" s="24"/>
      <c r="BU45" s="48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48"/>
      <c r="CS45" s="48"/>
      <c r="CT45" s="24"/>
      <c r="CU45" s="24"/>
      <c r="CV45" s="48"/>
      <c r="CW45" s="48"/>
      <c r="CX45" s="25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48"/>
      <c r="DX45" s="48"/>
      <c r="DY45" s="24"/>
      <c r="DZ45" s="24"/>
      <c r="EA45" s="24"/>
      <c r="EB45" s="48"/>
      <c r="EC45" s="48"/>
      <c r="ED45" s="24"/>
      <c r="EE45" s="24"/>
      <c r="EF45" s="48"/>
      <c r="EG45" s="48"/>
      <c r="EH45" s="24"/>
      <c r="EI45" s="24"/>
      <c r="EJ45" s="24"/>
      <c r="EK45" s="24"/>
      <c r="EL45" s="24"/>
      <c r="EM45" s="24"/>
      <c r="EN45" s="10">
        <f>COUNT(B45:EM45)+COUNTIF(B45:EM45,"x")</f>
        <v>2</v>
      </c>
    </row>
    <row r="46" spans="1:144" x14ac:dyDescent="0.25">
      <c r="A46" s="26" t="s">
        <v>173</v>
      </c>
      <c r="B46" s="24"/>
      <c r="C46" s="24"/>
      <c r="D46" s="48"/>
      <c r="E46" s="48"/>
      <c r="F46" s="24"/>
      <c r="G46" s="24"/>
      <c r="H46" s="24"/>
      <c r="I46" s="24"/>
      <c r="J46" s="24"/>
      <c r="K46" s="48"/>
      <c r="L46" s="48"/>
      <c r="M46" s="24"/>
      <c r="N46" s="24"/>
      <c r="O46" s="24"/>
      <c r="P46" s="24"/>
      <c r="Q46" s="48"/>
      <c r="R46" s="4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48"/>
      <c r="AZ46" s="48"/>
      <c r="BA46" s="24"/>
      <c r="BB46" s="24"/>
      <c r="BC46" s="24"/>
      <c r="BD46" s="24"/>
      <c r="BE46" s="24" t="s">
        <v>145</v>
      </c>
      <c r="BF46" s="48"/>
      <c r="BG46" s="48"/>
      <c r="BH46" s="24"/>
      <c r="BI46" s="24"/>
      <c r="BJ46" s="24"/>
      <c r="BK46" s="24"/>
      <c r="BL46" s="24"/>
      <c r="BM46" s="24"/>
      <c r="BN46" s="48"/>
      <c r="BO46" s="48"/>
      <c r="BP46" s="24"/>
      <c r="BQ46" s="24"/>
      <c r="BR46" s="48"/>
      <c r="BS46" s="48"/>
      <c r="BT46" s="24"/>
      <c r="BU46" s="48"/>
      <c r="BV46" s="24"/>
      <c r="BW46" s="24"/>
      <c r="BX46" s="24"/>
      <c r="BY46" s="24"/>
      <c r="BZ46" s="24"/>
      <c r="CA46" s="24"/>
      <c r="CB46" s="24"/>
      <c r="CC46" s="24"/>
      <c r="CD46" s="24" t="s">
        <v>145</v>
      </c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48"/>
      <c r="CS46" s="48"/>
      <c r="CT46" s="24"/>
      <c r="CU46" s="24"/>
      <c r="CV46" s="48"/>
      <c r="CW46" s="48"/>
      <c r="CX46" s="25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48"/>
      <c r="DX46" s="48"/>
      <c r="DY46" s="24"/>
      <c r="DZ46" s="24"/>
      <c r="EA46" s="24"/>
      <c r="EB46" s="48"/>
      <c r="EC46" s="48"/>
      <c r="ED46" s="24"/>
      <c r="EE46" s="24"/>
      <c r="EF46" s="48"/>
      <c r="EG46" s="48"/>
      <c r="EH46" s="24"/>
      <c r="EI46" s="24"/>
      <c r="EJ46" s="24"/>
      <c r="EK46" s="24"/>
      <c r="EL46" s="24"/>
      <c r="EM46" s="24"/>
      <c r="EN46" s="10">
        <f>COUNT(B46:EM46)+COUNTIF(B46:EM46,"x")</f>
        <v>2</v>
      </c>
    </row>
    <row r="47" spans="1:144" x14ac:dyDescent="0.25">
      <c r="A47" s="27" t="s">
        <v>174</v>
      </c>
      <c r="B47" s="28"/>
      <c r="C47" s="28"/>
      <c r="D47" s="49"/>
      <c r="E47" s="49"/>
      <c r="F47" s="28"/>
      <c r="G47" s="28"/>
      <c r="H47" s="28"/>
      <c r="I47" s="28"/>
      <c r="J47" s="28"/>
      <c r="K47" s="49"/>
      <c r="L47" s="49"/>
      <c r="M47" s="28"/>
      <c r="N47" s="28"/>
      <c r="O47" s="28"/>
      <c r="P47" s="28"/>
      <c r="Q47" s="49"/>
      <c r="R47" s="4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49"/>
      <c r="AZ47" s="49"/>
      <c r="BA47" s="28"/>
      <c r="BB47" s="28"/>
      <c r="BC47" s="28"/>
      <c r="BD47" s="28"/>
      <c r="BE47" s="28"/>
      <c r="BF47" s="49"/>
      <c r="BG47" s="49"/>
      <c r="BH47" s="28"/>
      <c r="BI47" s="28" t="s">
        <v>145</v>
      </c>
      <c r="BJ47" s="28"/>
      <c r="BK47" s="28"/>
      <c r="BL47" s="28"/>
      <c r="BM47" s="28"/>
      <c r="BN47" s="49"/>
      <c r="BO47" s="49"/>
      <c r="BP47" s="28"/>
      <c r="BQ47" s="28"/>
      <c r="BR47" s="49"/>
      <c r="BS47" s="49"/>
      <c r="BT47" s="28"/>
      <c r="BU47" s="49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49"/>
      <c r="CS47" s="49"/>
      <c r="CT47" s="28"/>
      <c r="CU47" s="28"/>
      <c r="CV47" s="49"/>
      <c r="CW47" s="49"/>
      <c r="CX47" s="29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49"/>
      <c r="DX47" s="49"/>
      <c r="DY47" s="28"/>
      <c r="DZ47" s="28"/>
      <c r="EA47" s="28"/>
      <c r="EB47" s="49"/>
      <c r="EC47" s="49"/>
      <c r="ED47" s="28"/>
      <c r="EE47" s="28"/>
      <c r="EF47" s="49"/>
      <c r="EG47" s="49"/>
      <c r="EH47" s="28"/>
      <c r="EI47" s="28"/>
      <c r="EJ47" s="28"/>
      <c r="EK47" s="28"/>
      <c r="EL47" s="28"/>
      <c r="EM47" s="28"/>
      <c r="EN47" s="30">
        <f>COUNT(B47:EM47)+COUNTIF(B47:EM47,"x")</f>
        <v>1</v>
      </c>
    </row>
    <row r="48" spans="1:144" x14ac:dyDescent="0.25">
      <c r="A48" s="23" t="s">
        <v>175</v>
      </c>
      <c r="B48" s="24"/>
      <c r="C48" s="24"/>
      <c r="D48" s="48"/>
      <c r="E48" s="48"/>
      <c r="F48" s="24"/>
      <c r="G48" s="24"/>
      <c r="H48" s="24"/>
      <c r="I48" s="24"/>
      <c r="J48" s="24"/>
      <c r="K48" s="48"/>
      <c r="L48" s="48"/>
      <c r="M48" s="24"/>
      <c r="N48" s="24"/>
      <c r="O48" s="24"/>
      <c r="P48" s="24"/>
      <c r="Q48" s="48"/>
      <c r="R48" s="4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48"/>
      <c r="AZ48" s="48"/>
      <c r="BA48" s="24"/>
      <c r="BB48" s="24"/>
      <c r="BC48" s="24"/>
      <c r="BD48" s="24"/>
      <c r="BE48" s="24"/>
      <c r="BF48" s="48"/>
      <c r="BG48" s="48"/>
      <c r="BH48" s="24"/>
      <c r="BI48" s="24"/>
      <c r="BJ48" s="24"/>
      <c r="BK48" s="24"/>
      <c r="BL48" s="24"/>
      <c r="BM48" s="24"/>
      <c r="BN48" s="48"/>
      <c r="BO48" s="48"/>
      <c r="BP48" s="24"/>
      <c r="BQ48" s="24"/>
      <c r="BR48" s="48"/>
      <c r="BS48" s="48"/>
      <c r="BT48" s="24"/>
      <c r="BU48" s="48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48"/>
      <c r="CS48" s="48"/>
      <c r="CT48" s="24"/>
      <c r="CU48" s="24"/>
      <c r="CV48" s="48"/>
      <c r="CW48" s="48"/>
      <c r="CX48" s="25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48"/>
      <c r="DX48" s="48"/>
      <c r="DY48" s="24"/>
      <c r="DZ48" s="24"/>
      <c r="EA48" s="24"/>
      <c r="EB48" s="48"/>
      <c r="EC48" s="48"/>
      <c r="ED48" s="24"/>
      <c r="EE48" s="24"/>
      <c r="EF48" s="48"/>
      <c r="EG48" s="48"/>
      <c r="EH48" s="24"/>
      <c r="EI48" s="24"/>
      <c r="EJ48" s="24"/>
      <c r="EK48" s="24"/>
      <c r="EL48" s="24"/>
      <c r="EM48" s="24"/>
      <c r="EN48" s="10"/>
    </row>
    <row r="49" spans="1:144" x14ac:dyDescent="0.25">
      <c r="A49" s="26" t="s">
        <v>176</v>
      </c>
      <c r="B49" s="24"/>
      <c r="C49" s="24"/>
      <c r="D49" s="48"/>
      <c r="E49" s="48"/>
      <c r="F49" s="24" t="s">
        <v>145</v>
      </c>
      <c r="G49" s="24" t="s">
        <v>145</v>
      </c>
      <c r="H49" s="24" t="s">
        <v>145</v>
      </c>
      <c r="I49" s="24" t="s">
        <v>145</v>
      </c>
      <c r="J49" s="24" t="s">
        <v>145</v>
      </c>
      <c r="K49" s="48"/>
      <c r="L49" s="48"/>
      <c r="M49" s="24"/>
      <c r="N49" s="24"/>
      <c r="O49" s="24"/>
      <c r="P49" s="24"/>
      <c r="Q49" s="48"/>
      <c r="R49" s="48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48"/>
      <c r="AZ49" s="48"/>
      <c r="BA49" s="24"/>
      <c r="BB49" s="24"/>
      <c r="BC49" s="24"/>
      <c r="BD49" s="24"/>
      <c r="BE49" s="24"/>
      <c r="BF49" s="48"/>
      <c r="BG49" s="48"/>
      <c r="BH49" s="24" t="s">
        <v>145</v>
      </c>
      <c r="BI49" s="24" t="s">
        <v>145</v>
      </c>
      <c r="BJ49" s="24" t="s">
        <v>145</v>
      </c>
      <c r="BK49" s="24" t="s">
        <v>145</v>
      </c>
      <c r="BL49" s="24" t="s">
        <v>145</v>
      </c>
      <c r="BM49" s="24" t="s">
        <v>145</v>
      </c>
      <c r="BN49" s="48"/>
      <c r="BO49" s="48"/>
      <c r="BP49" s="24"/>
      <c r="BQ49" s="24"/>
      <c r="BR49" s="48"/>
      <c r="BS49" s="48"/>
      <c r="BT49" s="24"/>
      <c r="BU49" s="48"/>
      <c r="BV49" s="24" t="s">
        <v>145</v>
      </c>
      <c r="BW49" s="24" t="s">
        <v>145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 t="s">
        <v>145</v>
      </c>
      <c r="CN49" s="24"/>
      <c r="CO49" s="24"/>
      <c r="CP49" s="24"/>
      <c r="CQ49" s="24"/>
      <c r="CR49" s="48"/>
      <c r="CS49" s="48"/>
      <c r="CT49" s="24"/>
      <c r="CU49" s="24"/>
      <c r="CV49" s="48"/>
      <c r="CW49" s="48"/>
      <c r="CX49" s="25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48"/>
      <c r="DX49" s="48"/>
      <c r="DY49" s="24"/>
      <c r="DZ49" s="24"/>
      <c r="EA49" s="24"/>
      <c r="EB49" s="48"/>
      <c r="EC49" s="48"/>
      <c r="ED49" s="24"/>
      <c r="EE49" s="24"/>
      <c r="EF49" s="48"/>
      <c r="EG49" s="48"/>
      <c r="EH49" s="24"/>
      <c r="EI49" s="24"/>
      <c r="EJ49" s="24"/>
      <c r="EK49" s="24"/>
      <c r="EL49" s="24"/>
      <c r="EM49" s="24"/>
      <c r="EN49" s="10">
        <f t="shared" ref="EN49:EN55" si="0">COUNT(B49:EM49)+COUNTIF(B49:EM49,"x")</f>
        <v>14</v>
      </c>
    </row>
    <row r="50" spans="1:144" x14ac:dyDescent="0.25">
      <c r="A50" s="26" t="s">
        <v>177</v>
      </c>
      <c r="B50" s="24"/>
      <c r="C50" s="24"/>
      <c r="D50" s="48"/>
      <c r="E50" s="48"/>
      <c r="F50" s="24"/>
      <c r="G50" s="24" t="s">
        <v>145</v>
      </c>
      <c r="H50" s="24" t="s">
        <v>145</v>
      </c>
      <c r="I50" s="24" t="s">
        <v>145</v>
      </c>
      <c r="J50" s="24" t="s">
        <v>145</v>
      </c>
      <c r="K50" s="48"/>
      <c r="L50" s="48"/>
      <c r="M50" s="24"/>
      <c r="N50" s="24"/>
      <c r="O50" s="24"/>
      <c r="P50" s="24"/>
      <c r="Q50" s="48"/>
      <c r="R50" s="4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48"/>
      <c r="AZ50" s="48"/>
      <c r="BA50" s="24"/>
      <c r="BB50" s="24"/>
      <c r="BC50" s="24"/>
      <c r="BD50" s="24"/>
      <c r="BE50" s="24"/>
      <c r="BF50" s="48"/>
      <c r="BG50" s="48"/>
      <c r="BH50" s="24" t="s">
        <v>145</v>
      </c>
      <c r="BI50" s="24" t="s">
        <v>145</v>
      </c>
      <c r="BJ50" s="24" t="s">
        <v>145</v>
      </c>
      <c r="BK50" s="24" t="s">
        <v>145</v>
      </c>
      <c r="BL50" s="24" t="s">
        <v>145</v>
      </c>
      <c r="BM50" s="24" t="s">
        <v>145</v>
      </c>
      <c r="BN50" s="48"/>
      <c r="BO50" s="48"/>
      <c r="BP50" s="24"/>
      <c r="BQ50" s="24"/>
      <c r="BR50" s="48"/>
      <c r="BS50" s="48"/>
      <c r="BT50" s="24"/>
      <c r="BU50" s="48"/>
      <c r="BV50" s="24" t="s">
        <v>145</v>
      </c>
      <c r="BW50" s="24" t="s">
        <v>145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 t="s">
        <v>145</v>
      </c>
      <c r="CN50" s="24"/>
      <c r="CO50" s="24"/>
      <c r="CP50" s="24"/>
      <c r="CQ50" s="24"/>
      <c r="CR50" s="48"/>
      <c r="CS50" s="48"/>
      <c r="CT50" s="24"/>
      <c r="CU50" s="24"/>
      <c r="CV50" s="48"/>
      <c r="CW50" s="48"/>
      <c r="CX50" s="25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48"/>
      <c r="DX50" s="48"/>
      <c r="DY50" s="24"/>
      <c r="DZ50" s="24"/>
      <c r="EA50" s="24"/>
      <c r="EB50" s="48"/>
      <c r="EC50" s="48"/>
      <c r="ED50" s="24"/>
      <c r="EE50" s="24"/>
      <c r="EF50" s="48"/>
      <c r="EG50" s="48"/>
      <c r="EH50" s="24"/>
      <c r="EI50" s="24"/>
      <c r="EJ50" s="24"/>
      <c r="EK50" s="24"/>
      <c r="EL50" s="24"/>
      <c r="EM50" s="24"/>
      <c r="EN50" s="10">
        <f t="shared" si="0"/>
        <v>13</v>
      </c>
    </row>
    <row r="51" spans="1:144" x14ac:dyDescent="0.25">
      <c r="A51" s="26" t="s">
        <v>178</v>
      </c>
      <c r="B51" s="24" t="s">
        <v>145</v>
      </c>
      <c r="C51" s="24"/>
      <c r="D51" s="48"/>
      <c r="E51" s="48"/>
      <c r="F51" s="24"/>
      <c r="G51" s="24"/>
      <c r="H51" s="24" t="s">
        <v>145</v>
      </c>
      <c r="I51" s="24"/>
      <c r="J51" s="24"/>
      <c r="K51" s="48"/>
      <c r="L51" s="48"/>
      <c r="M51" s="24"/>
      <c r="N51" s="24"/>
      <c r="O51" s="24"/>
      <c r="P51" s="24"/>
      <c r="Q51" s="48"/>
      <c r="R51" s="48"/>
      <c r="S51" s="24"/>
      <c r="T51" s="24"/>
      <c r="U51" s="24"/>
      <c r="V51" s="24"/>
      <c r="W51" s="24"/>
      <c r="X51" s="24"/>
      <c r="Y51" s="24"/>
      <c r="Z51" s="24"/>
      <c r="AA51" s="24" t="s">
        <v>145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 t="s">
        <v>145</v>
      </c>
      <c r="AS51" s="24"/>
      <c r="AT51" s="24"/>
      <c r="AU51" s="24"/>
      <c r="AV51" s="24"/>
      <c r="AW51" s="24"/>
      <c r="AX51" s="24"/>
      <c r="AY51" s="48"/>
      <c r="AZ51" s="48"/>
      <c r="BA51" s="24"/>
      <c r="BB51" s="24"/>
      <c r="BC51" s="24"/>
      <c r="BD51" s="24"/>
      <c r="BE51" s="24"/>
      <c r="BF51" s="48"/>
      <c r="BG51" s="48"/>
      <c r="BH51" s="24"/>
      <c r="BI51" s="24"/>
      <c r="BJ51" s="24"/>
      <c r="BK51" s="24"/>
      <c r="BL51" s="24"/>
      <c r="BM51" s="24"/>
      <c r="BN51" s="48"/>
      <c r="BO51" s="48"/>
      <c r="BP51" s="24"/>
      <c r="BQ51" s="24"/>
      <c r="BR51" s="48"/>
      <c r="BS51" s="48"/>
      <c r="BT51" s="24"/>
      <c r="BU51" s="48"/>
      <c r="BV51" s="24"/>
      <c r="BW51" s="24"/>
      <c r="BX51" s="24"/>
      <c r="BY51" s="24"/>
      <c r="BZ51" s="24" t="s">
        <v>145</v>
      </c>
      <c r="CA51" s="24"/>
      <c r="CB51" s="24"/>
      <c r="CC51" s="24"/>
      <c r="CD51" s="24"/>
      <c r="CE51" s="24" t="s">
        <v>145</v>
      </c>
      <c r="CF51" s="24"/>
      <c r="CG51" s="24"/>
      <c r="CH51" s="24"/>
      <c r="CI51" s="24"/>
      <c r="CJ51" s="24"/>
      <c r="CK51" s="24"/>
      <c r="CL51" s="24"/>
      <c r="CM51" s="24"/>
      <c r="CN51" s="24" t="s">
        <v>145</v>
      </c>
      <c r="CO51" s="24"/>
      <c r="CP51" s="24"/>
      <c r="CQ51" s="24"/>
      <c r="CR51" s="48"/>
      <c r="CS51" s="48"/>
      <c r="CT51" s="24"/>
      <c r="CU51" s="24"/>
      <c r="CV51" s="48"/>
      <c r="CW51" s="48"/>
      <c r="CX51" s="25"/>
      <c r="CY51" s="24"/>
      <c r="CZ51" s="24"/>
      <c r="DA51" s="24"/>
      <c r="DB51" s="24"/>
      <c r="DC51" s="24"/>
      <c r="DD51" s="24"/>
      <c r="DE51" s="24"/>
      <c r="DF51" s="24"/>
      <c r="DG51" s="24" t="s">
        <v>145</v>
      </c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 t="s">
        <v>145</v>
      </c>
      <c r="DW51" s="48"/>
      <c r="DX51" s="48"/>
      <c r="DY51" s="24"/>
      <c r="DZ51" s="24"/>
      <c r="EA51" s="24"/>
      <c r="EB51" s="48"/>
      <c r="EC51" s="48"/>
      <c r="ED51" s="24"/>
      <c r="EE51" s="24"/>
      <c r="EF51" s="48"/>
      <c r="EG51" s="48"/>
      <c r="EH51" s="24"/>
      <c r="EI51" s="24"/>
      <c r="EJ51" s="24"/>
      <c r="EK51" s="24"/>
      <c r="EL51" s="24"/>
      <c r="EM51" s="24"/>
      <c r="EN51" s="10">
        <f t="shared" si="0"/>
        <v>9</v>
      </c>
    </row>
    <row r="52" spans="1:144" x14ac:dyDescent="0.25">
      <c r="A52" s="26" t="s">
        <v>173</v>
      </c>
      <c r="B52" s="24"/>
      <c r="C52" s="24"/>
      <c r="D52" s="48"/>
      <c r="E52" s="48"/>
      <c r="F52" s="24"/>
      <c r="G52" s="24" t="s">
        <v>145</v>
      </c>
      <c r="H52" s="24" t="s">
        <v>145</v>
      </c>
      <c r="I52" s="24" t="s">
        <v>145</v>
      </c>
      <c r="J52" s="24" t="s">
        <v>145</v>
      </c>
      <c r="K52" s="48"/>
      <c r="L52" s="48"/>
      <c r="M52" s="24"/>
      <c r="N52" s="24"/>
      <c r="O52" s="24"/>
      <c r="P52" s="24"/>
      <c r="Q52" s="48"/>
      <c r="R52" s="4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48"/>
      <c r="AZ52" s="48"/>
      <c r="BA52" s="24"/>
      <c r="BB52" s="24"/>
      <c r="BC52" s="24"/>
      <c r="BD52" s="24"/>
      <c r="BE52" s="24"/>
      <c r="BF52" s="48"/>
      <c r="BG52" s="48"/>
      <c r="BH52" s="24" t="s">
        <v>145</v>
      </c>
      <c r="BI52" s="24" t="s">
        <v>145</v>
      </c>
      <c r="BJ52" s="24" t="s">
        <v>145</v>
      </c>
      <c r="BK52" s="24" t="s">
        <v>145</v>
      </c>
      <c r="BL52" s="24" t="s">
        <v>145</v>
      </c>
      <c r="BM52" s="24" t="s">
        <v>145</v>
      </c>
      <c r="BN52" s="48"/>
      <c r="BO52" s="48"/>
      <c r="BP52" s="24"/>
      <c r="BQ52" s="24"/>
      <c r="BR52" s="48"/>
      <c r="BS52" s="48"/>
      <c r="BT52" s="24"/>
      <c r="BU52" s="48"/>
      <c r="BV52" s="24" t="s">
        <v>145</v>
      </c>
      <c r="BW52" s="24" t="s">
        <v>145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 t="s">
        <v>145</v>
      </c>
      <c r="CN52" s="24"/>
      <c r="CO52" s="24"/>
      <c r="CP52" s="24"/>
      <c r="CQ52" s="24"/>
      <c r="CR52" s="48"/>
      <c r="CS52" s="48"/>
      <c r="CT52" s="24"/>
      <c r="CU52" s="24"/>
      <c r="CV52" s="48"/>
      <c r="CW52" s="48"/>
      <c r="CX52" s="25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48"/>
      <c r="DX52" s="48"/>
      <c r="DY52" s="24"/>
      <c r="DZ52" s="24"/>
      <c r="EA52" s="24"/>
      <c r="EB52" s="48"/>
      <c r="EC52" s="48"/>
      <c r="ED52" s="24"/>
      <c r="EE52" s="24"/>
      <c r="EF52" s="48"/>
      <c r="EG52" s="48"/>
      <c r="EH52" s="24"/>
      <c r="EI52" s="24" t="s">
        <v>145</v>
      </c>
      <c r="EJ52" s="24" t="s">
        <v>145</v>
      </c>
      <c r="EK52" s="24" t="s">
        <v>145</v>
      </c>
      <c r="EL52" s="24"/>
      <c r="EM52" s="24"/>
      <c r="EN52" s="10">
        <f t="shared" si="0"/>
        <v>16</v>
      </c>
    </row>
    <row r="53" spans="1:144" x14ac:dyDescent="0.25">
      <c r="A53" s="26" t="s">
        <v>179</v>
      </c>
      <c r="B53" s="24"/>
      <c r="C53" s="24"/>
      <c r="D53" s="48"/>
      <c r="E53" s="48"/>
      <c r="F53" s="24"/>
      <c r="G53" s="24"/>
      <c r="H53" s="24"/>
      <c r="I53" s="24" t="s">
        <v>145</v>
      </c>
      <c r="J53" s="24" t="s">
        <v>145</v>
      </c>
      <c r="K53" s="48"/>
      <c r="L53" s="48"/>
      <c r="M53" s="24" t="s">
        <v>145</v>
      </c>
      <c r="N53" s="24"/>
      <c r="O53" s="24" t="s">
        <v>145</v>
      </c>
      <c r="P53" s="24" t="s">
        <v>145</v>
      </c>
      <c r="Q53" s="48"/>
      <c r="R53" s="48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48"/>
      <c r="AZ53" s="48"/>
      <c r="BA53" s="24"/>
      <c r="BB53" s="24"/>
      <c r="BC53" s="24"/>
      <c r="BD53" s="24"/>
      <c r="BE53" s="24"/>
      <c r="BF53" s="48"/>
      <c r="BG53" s="48"/>
      <c r="BH53" s="24"/>
      <c r="BI53" s="24" t="s">
        <v>145</v>
      </c>
      <c r="BJ53" s="24"/>
      <c r="BK53" s="24"/>
      <c r="BL53" s="24"/>
      <c r="BM53" s="24" t="s">
        <v>145</v>
      </c>
      <c r="BN53" s="48"/>
      <c r="BO53" s="48"/>
      <c r="BP53" s="24"/>
      <c r="BQ53" s="24"/>
      <c r="BR53" s="48"/>
      <c r="BS53" s="48"/>
      <c r="BT53" s="24"/>
      <c r="BU53" s="48"/>
      <c r="BV53" s="24"/>
      <c r="BW53" s="24"/>
      <c r="BX53" s="24" t="s">
        <v>145</v>
      </c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 t="s">
        <v>145</v>
      </c>
      <c r="CL53" s="24"/>
      <c r="CM53" s="24"/>
      <c r="CN53" s="24"/>
      <c r="CO53" s="24"/>
      <c r="CP53" s="24"/>
      <c r="CQ53" s="24"/>
      <c r="CR53" s="48"/>
      <c r="CS53" s="48"/>
      <c r="CT53" s="24"/>
      <c r="CU53" s="24"/>
      <c r="CV53" s="48"/>
      <c r="CW53" s="48"/>
      <c r="CX53" s="25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48"/>
      <c r="DX53" s="48"/>
      <c r="DY53" s="24"/>
      <c r="DZ53" s="24"/>
      <c r="EA53" s="24"/>
      <c r="EB53" s="48"/>
      <c r="EC53" s="48"/>
      <c r="ED53" s="24"/>
      <c r="EE53" s="24"/>
      <c r="EF53" s="48"/>
      <c r="EG53" s="48"/>
      <c r="EH53" s="24"/>
      <c r="EI53" s="24" t="s">
        <v>145</v>
      </c>
      <c r="EJ53" s="24" t="s">
        <v>145</v>
      </c>
      <c r="EK53" s="24" t="s">
        <v>145</v>
      </c>
      <c r="EL53" s="24"/>
      <c r="EM53" s="24"/>
      <c r="EN53" s="10">
        <f t="shared" si="0"/>
        <v>12</v>
      </c>
    </row>
    <row r="54" spans="1:144" x14ac:dyDescent="0.25">
      <c r="A54" s="26" t="s">
        <v>180</v>
      </c>
      <c r="B54" s="24"/>
      <c r="C54" s="24"/>
      <c r="D54" s="48"/>
      <c r="E54" s="48"/>
      <c r="F54" s="24"/>
      <c r="G54" s="24"/>
      <c r="H54" s="24"/>
      <c r="I54" s="24"/>
      <c r="J54" s="24"/>
      <c r="K54" s="48"/>
      <c r="L54" s="48"/>
      <c r="M54" s="24" t="s">
        <v>145</v>
      </c>
      <c r="N54" s="24"/>
      <c r="O54" s="24" t="s">
        <v>145</v>
      </c>
      <c r="P54" s="24" t="s">
        <v>145</v>
      </c>
      <c r="Q54" s="48"/>
      <c r="R54" s="4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48"/>
      <c r="AZ54" s="48"/>
      <c r="BA54" s="24"/>
      <c r="BB54" s="24"/>
      <c r="BC54" s="24"/>
      <c r="BD54" s="24"/>
      <c r="BE54" s="24"/>
      <c r="BF54" s="48"/>
      <c r="BG54" s="48"/>
      <c r="BH54" s="24"/>
      <c r="BI54" s="24"/>
      <c r="BJ54" s="24"/>
      <c r="BK54" s="24"/>
      <c r="BL54" s="24"/>
      <c r="BM54" s="24"/>
      <c r="BN54" s="48"/>
      <c r="BO54" s="48"/>
      <c r="BP54" s="24"/>
      <c r="BQ54" s="24"/>
      <c r="BR54" s="48"/>
      <c r="BS54" s="48"/>
      <c r="BT54" s="24"/>
      <c r="BU54" s="48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48"/>
      <c r="CS54" s="48"/>
      <c r="CT54" s="24"/>
      <c r="CU54" s="24"/>
      <c r="CV54" s="48"/>
      <c r="CW54" s="48"/>
      <c r="CX54" s="25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48"/>
      <c r="DX54" s="48"/>
      <c r="DY54" s="24"/>
      <c r="DZ54" s="24"/>
      <c r="EA54" s="24"/>
      <c r="EB54" s="48"/>
      <c r="EC54" s="48"/>
      <c r="ED54" s="24"/>
      <c r="EE54" s="24"/>
      <c r="EF54" s="48"/>
      <c r="EG54" s="48"/>
      <c r="EH54" s="24"/>
      <c r="EI54" s="24" t="s">
        <v>145</v>
      </c>
      <c r="EJ54" s="24" t="s">
        <v>145</v>
      </c>
      <c r="EK54" s="24" t="s">
        <v>145</v>
      </c>
      <c r="EL54" s="24"/>
      <c r="EM54" s="24"/>
      <c r="EN54" s="10">
        <f t="shared" si="0"/>
        <v>6</v>
      </c>
    </row>
    <row r="55" spans="1:144" ht="15.75" thickBot="1" x14ac:dyDescent="0.3">
      <c r="A55" s="31" t="s">
        <v>181</v>
      </c>
      <c r="B55" s="32"/>
      <c r="C55" s="32"/>
      <c r="D55" s="50"/>
      <c r="E55" s="50"/>
      <c r="F55" s="32"/>
      <c r="G55" s="32"/>
      <c r="H55" s="32" t="s">
        <v>145</v>
      </c>
      <c r="I55" s="32"/>
      <c r="J55" s="32"/>
      <c r="K55" s="50"/>
      <c r="L55" s="50"/>
      <c r="M55" s="32"/>
      <c r="N55" s="32"/>
      <c r="O55" s="32"/>
      <c r="P55" s="32"/>
      <c r="Q55" s="50"/>
      <c r="R55" s="5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50"/>
      <c r="AZ55" s="50"/>
      <c r="BA55" s="32"/>
      <c r="BB55" s="32"/>
      <c r="BC55" s="32"/>
      <c r="BD55" s="32"/>
      <c r="BE55" s="32"/>
      <c r="BF55" s="50"/>
      <c r="BG55" s="50"/>
      <c r="BH55" s="32"/>
      <c r="BI55" s="32"/>
      <c r="BJ55" s="32"/>
      <c r="BK55" s="32"/>
      <c r="BL55" s="32"/>
      <c r="BM55" s="32"/>
      <c r="BN55" s="50"/>
      <c r="BO55" s="50"/>
      <c r="BP55" s="32"/>
      <c r="BQ55" s="32"/>
      <c r="BR55" s="50"/>
      <c r="BS55" s="50"/>
      <c r="BT55" s="32"/>
      <c r="BU55" s="50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50"/>
      <c r="CS55" s="50"/>
      <c r="CT55" s="32"/>
      <c r="CU55" s="32"/>
      <c r="CV55" s="50"/>
      <c r="CW55" s="50"/>
      <c r="CX55" s="33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50"/>
      <c r="DX55" s="50"/>
      <c r="DY55" s="32"/>
      <c r="DZ55" s="32"/>
      <c r="EA55" s="32"/>
      <c r="EB55" s="50"/>
      <c r="EC55" s="50"/>
      <c r="ED55" s="32"/>
      <c r="EE55" s="32"/>
      <c r="EF55" s="50"/>
      <c r="EG55" s="50"/>
      <c r="EH55" s="32"/>
      <c r="EI55" s="32"/>
      <c r="EJ55" s="32"/>
      <c r="EK55" s="32"/>
      <c r="EL55" s="32"/>
      <c r="EM55" s="32"/>
      <c r="EN55" s="16">
        <f t="shared" si="0"/>
        <v>1</v>
      </c>
    </row>
    <row r="56" spans="1:144" ht="15.75" thickBot="1" x14ac:dyDescent="0.3">
      <c r="A56" s="34" t="s">
        <v>149</v>
      </c>
      <c r="B56" s="12">
        <f>COUNTIF(B24:B55,"x")</f>
        <v>4</v>
      </c>
      <c r="C56" s="12">
        <f>COUNTIF(C24:C55,"x")</f>
        <v>3</v>
      </c>
      <c r="D56" s="36"/>
      <c r="E56" s="36"/>
      <c r="F56" s="12">
        <f>COUNTIF(F24:F55,"x")</f>
        <v>3</v>
      </c>
      <c r="G56" s="12">
        <f>COUNTIF(G24:G55,"x")</f>
        <v>7</v>
      </c>
      <c r="H56" s="12">
        <f>COUNTIF(H24:H55,"x")</f>
        <v>7</v>
      </c>
      <c r="I56" s="12">
        <f>COUNTIF(I24:I55,"x")</f>
        <v>6</v>
      </c>
      <c r="J56" s="12">
        <f>COUNTIF(J24:J55,"x")</f>
        <v>12</v>
      </c>
      <c r="K56" s="36"/>
      <c r="L56" s="36"/>
      <c r="M56" s="12">
        <f>COUNTIF(M24:M55,"x")</f>
        <v>4</v>
      </c>
      <c r="N56" s="12">
        <f>COUNTIF(N24:N55,"x")</f>
        <v>1</v>
      </c>
      <c r="O56" s="12">
        <f>COUNTIF(O24:O55,"x")</f>
        <v>5</v>
      </c>
      <c r="P56" s="12">
        <f>COUNTIF(P24:P55,"x")</f>
        <v>4</v>
      </c>
      <c r="Q56" s="36"/>
      <c r="R56" s="36"/>
      <c r="S56" s="12">
        <f t="shared" ref="S56:AX56" si="1">COUNTIF(S24:S55,"x")</f>
        <v>2</v>
      </c>
      <c r="T56" s="12">
        <f t="shared" si="1"/>
        <v>1</v>
      </c>
      <c r="U56" s="12">
        <f t="shared" si="1"/>
        <v>1</v>
      </c>
      <c r="V56" s="12">
        <f t="shared" si="1"/>
        <v>2</v>
      </c>
      <c r="W56" s="12">
        <f t="shared" si="1"/>
        <v>2</v>
      </c>
      <c r="X56" s="12">
        <f t="shared" si="1"/>
        <v>3</v>
      </c>
      <c r="Y56" s="12">
        <f t="shared" si="1"/>
        <v>2</v>
      </c>
      <c r="Z56" s="12">
        <f t="shared" si="1"/>
        <v>2</v>
      </c>
      <c r="AA56" s="12">
        <f t="shared" si="1"/>
        <v>3</v>
      </c>
      <c r="AB56" s="12">
        <f t="shared" si="1"/>
        <v>2</v>
      </c>
      <c r="AC56" s="12">
        <f t="shared" si="1"/>
        <v>1</v>
      </c>
      <c r="AD56" s="12">
        <f t="shared" si="1"/>
        <v>2</v>
      </c>
      <c r="AE56" s="12">
        <f t="shared" si="1"/>
        <v>1</v>
      </c>
      <c r="AF56" s="12">
        <f t="shared" si="1"/>
        <v>2</v>
      </c>
      <c r="AG56" s="12">
        <f t="shared" si="1"/>
        <v>1</v>
      </c>
      <c r="AH56" s="12">
        <f t="shared" si="1"/>
        <v>1</v>
      </c>
      <c r="AI56" s="12">
        <f t="shared" si="1"/>
        <v>2</v>
      </c>
      <c r="AJ56" s="12">
        <f t="shared" si="1"/>
        <v>2</v>
      </c>
      <c r="AK56" s="12">
        <f t="shared" si="1"/>
        <v>4</v>
      </c>
      <c r="AL56" s="12">
        <f t="shared" si="1"/>
        <v>4</v>
      </c>
      <c r="AM56" s="12">
        <f t="shared" si="1"/>
        <v>1</v>
      </c>
      <c r="AN56" s="12">
        <f t="shared" si="1"/>
        <v>4</v>
      </c>
      <c r="AO56" s="12">
        <f t="shared" si="1"/>
        <v>3</v>
      </c>
      <c r="AP56" s="12">
        <f t="shared" si="1"/>
        <v>6</v>
      </c>
      <c r="AQ56" s="12">
        <f t="shared" si="1"/>
        <v>2</v>
      </c>
      <c r="AR56" s="12">
        <f t="shared" si="1"/>
        <v>8</v>
      </c>
      <c r="AS56" s="12">
        <f t="shared" si="1"/>
        <v>1</v>
      </c>
      <c r="AT56" s="12">
        <f t="shared" si="1"/>
        <v>1</v>
      </c>
      <c r="AU56" s="12">
        <f t="shared" si="1"/>
        <v>1</v>
      </c>
      <c r="AV56" s="12">
        <f t="shared" si="1"/>
        <v>2</v>
      </c>
      <c r="AW56" s="12">
        <f t="shared" si="1"/>
        <v>2</v>
      </c>
      <c r="AX56" s="12">
        <f t="shared" si="1"/>
        <v>1</v>
      </c>
      <c r="AY56" s="36"/>
      <c r="AZ56" s="36"/>
      <c r="BA56" s="12">
        <f>COUNTIF(BA24:BA55,"x")</f>
        <v>0</v>
      </c>
      <c r="BB56" s="12">
        <f>COUNTIF(BB24:BB55,"x")</f>
        <v>5</v>
      </c>
      <c r="BC56" s="12">
        <f>COUNTIF(BC24:BC55,"x")</f>
        <v>3</v>
      </c>
      <c r="BD56" s="12">
        <f>COUNTIF(BD24:BD55,"x")</f>
        <v>0</v>
      </c>
      <c r="BE56" s="12">
        <f>COUNTIF(BE24:BE55,"x")</f>
        <v>1</v>
      </c>
      <c r="BF56" s="36"/>
      <c r="BG56" s="36"/>
      <c r="BH56" s="12">
        <f t="shared" ref="BH56:BM56" si="2">COUNTIF(BH24:BH55,"x")</f>
        <v>6</v>
      </c>
      <c r="BI56" s="12">
        <f t="shared" si="2"/>
        <v>9</v>
      </c>
      <c r="BJ56" s="12">
        <f t="shared" si="2"/>
        <v>7</v>
      </c>
      <c r="BK56" s="12">
        <f t="shared" si="2"/>
        <v>7</v>
      </c>
      <c r="BL56" s="12">
        <f t="shared" si="2"/>
        <v>6</v>
      </c>
      <c r="BM56" s="12">
        <f t="shared" si="2"/>
        <v>10</v>
      </c>
      <c r="BN56" s="36"/>
      <c r="BO56" s="36"/>
      <c r="BP56" s="12">
        <f>COUNTIF(BP24:BP55,"x")</f>
        <v>2</v>
      </c>
      <c r="BQ56" s="12">
        <f>COUNTIF(BQ24:BQ55,"x")</f>
        <v>2</v>
      </c>
      <c r="BR56" s="36"/>
      <c r="BS56" s="36"/>
      <c r="BT56" s="12">
        <f>COUNTIF(BT24:BT55,"x")</f>
        <v>0</v>
      </c>
      <c r="BU56" s="36"/>
      <c r="BV56" s="12">
        <f t="shared" ref="BV56:CQ56" si="3">COUNTIF(BV24:BV55,"x")</f>
        <v>5</v>
      </c>
      <c r="BW56" s="12">
        <f t="shared" si="3"/>
        <v>6</v>
      </c>
      <c r="BX56" s="12">
        <f t="shared" si="3"/>
        <v>3</v>
      </c>
      <c r="BY56" s="12">
        <f t="shared" si="3"/>
        <v>3</v>
      </c>
      <c r="BZ56" s="12">
        <f t="shared" si="3"/>
        <v>3</v>
      </c>
      <c r="CA56" s="12">
        <f t="shared" si="3"/>
        <v>4</v>
      </c>
      <c r="CB56" s="12">
        <f t="shared" si="3"/>
        <v>1</v>
      </c>
      <c r="CC56" s="12">
        <f t="shared" si="3"/>
        <v>1</v>
      </c>
      <c r="CD56" s="12">
        <f t="shared" si="3"/>
        <v>2</v>
      </c>
      <c r="CE56" s="12">
        <f t="shared" si="3"/>
        <v>5</v>
      </c>
      <c r="CF56" s="12">
        <f t="shared" si="3"/>
        <v>5</v>
      </c>
      <c r="CG56" s="12">
        <f t="shared" si="3"/>
        <v>4</v>
      </c>
      <c r="CH56" s="12">
        <f t="shared" si="3"/>
        <v>4</v>
      </c>
      <c r="CI56" s="12">
        <f t="shared" si="3"/>
        <v>8</v>
      </c>
      <c r="CJ56" s="12">
        <f t="shared" si="3"/>
        <v>2</v>
      </c>
      <c r="CK56" s="12">
        <f t="shared" si="3"/>
        <v>3</v>
      </c>
      <c r="CL56" s="12">
        <f t="shared" si="3"/>
        <v>1</v>
      </c>
      <c r="CM56" s="12">
        <f t="shared" si="3"/>
        <v>6</v>
      </c>
      <c r="CN56" s="12">
        <f t="shared" si="3"/>
        <v>11</v>
      </c>
      <c r="CO56" s="12">
        <f t="shared" si="3"/>
        <v>3</v>
      </c>
      <c r="CP56" s="12">
        <f t="shared" si="3"/>
        <v>1</v>
      </c>
      <c r="CQ56" s="12">
        <f t="shared" si="3"/>
        <v>1</v>
      </c>
      <c r="CR56" s="36"/>
      <c r="CS56" s="36"/>
      <c r="CT56" s="12">
        <f>COUNTIF(CT24:CT55,"x")</f>
        <v>2</v>
      </c>
      <c r="CU56" s="12">
        <f>COUNTIF(CU24:CU55,"x")</f>
        <v>2</v>
      </c>
      <c r="CV56" s="36"/>
      <c r="CW56" s="36"/>
      <c r="CX56" s="12">
        <f t="shared" ref="CX56:DV56" si="4">COUNTIF(CX24:CX55,"x")</f>
        <v>2</v>
      </c>
      <c r="CY56" s="12">
        <f t="shared" si="4"/>
        <v>1</v>
      </c>
      <c r="CZ56" s="12">
        <f t="shared" si="4"/>
        <v>1</v>
      </c>
      <c r="DA56" s="12">
        <f t="shared" si="4"/>
        <v>2</v>
      </c>
      <c r="DB56" s="12">
        <f t="shared" si="4"/>
        <v>1</v>
      </c>
      <c r="DC56" s="12">
        <f t="shared" si="4"/>
        <v>1</v>
      </c>
      <c r="DD56" s="12">
        <f t="shared" si="4"/>
        <v>2</v>
      </c>
      <c r="DE56" s="12">
        <f t="shared" si="4"/>
        <v>2</v>
      </c>
      <c r="DF56" s="12">
        <f t="shared" si="4"/>
        <v>1</v>
      </c>
      <c r="DG56" s="12">
        <f t="shared" si="4"/>
        <v>2</v>
      </c>
      <c r="DH56" s="12">
        <f t="shared" si="4"/>
        <v>1</v>
      </c>
      <c r="DI56" s="12">
        <f t="shared" si="4"/>
        <v>1</v>
      </c>
      <c r="DJ56" s="12">
        <f t="shared" si="4"/>
        <v>8</v>
      </c>
      <c r="DK56" s="12">
        <f t="shared" si="4"/>
        <v>4</v>
      </c>
      <c r="DL56" s="12">
        <f t="shared" si="4"/>
        <v>1</v>
      </c>
      <c r="DM56" s="12">
        <f t="shared" si="4"/>
        <v>3</v>
      </c>
      <c r="DN56" s="12">
        <f t="shared" si="4"/>
        <v>4</v>
      </c>
      <c r="DO56" s="12">
        <f t="shared" si="4"/>
        <v>1</v>
      </c>
      <c r="DP56" s="12">
        <f t="shared" si="4"/>
        <v>2</v>
      </c>
      <c r="DQ56" s="12">
        <f t="shared" si="4"/>
        <v>2</v>
      </c>
      <c r="DR56" s="12">
        <f t="shared" si="4"/>
        <v>3</v>
      </c>
      <c r="DS56" s="12">
        <f t="shared" si="4"/>
        <v>1</v>
      </c>
      <c r="DT56" s="12">
        <f t="shared" si="4"/>
        <v>1</v>
      </c>
      <c r="DU56" s="12">
        <f t="shared" si="4"/>
        <v>1</v>
      </c>
      <c r="DV56" s="12">
        <f t="shared" si="4"/>
        <v>2</v>
      </c>
      <c r="DW56" s="36"/>
      <c r="DX56" s="36"/>
      <c r="DY56" s="12">
        <f>COUNTIF(DY24:DY55,"x")</f>
        <v>2</v>
      </c>
      <c r="DZ56" s="12">
        <f>COUNTIF(DZ24:DZ55,"x")</f>
        <v>2</v>
      </c>
      <c r="EA56" s="12">
        <f>COUNTIF(EA24:EA55,"x")</f>
        <v>2</v>
      </c>
      <c r="EB56" s="36"/>
      <c r="EC56" s="36"/>
      <c r="ED56" s="12">
        <f>COUNTIF(ED24:ED55,"x")</f>
        <v>1</v>
      </c>
      <c r="EE56" s="12">
        <f>COUNTIF(EE24:EE55,"x")</f>
        <v>3</v>
      </c>
      <c r="EF56" s="36"/>
      <c r="EG56" s="36"/>
      <c r="EH56" s="12">
        <f t="shared" ref="EH56:EM56" si="5">COUNTIF(EH24:EH55,"x")</f>
        <v>0</v>
      </c>
      <c r="EI56" s="12">
        <f t="shared" si="5"/>
        <v>5</v>
      </c>
      <c r="EJ56" s="12">
        <f t="shared" si="5"/>
        <v>5</v>
      </c>
      <c r="EK56" s="12">
        <f t="shared" si="5"/>
        <v>5</v>
      </c>
      <c r="EL56" s="12">
        <f t="shared" si="5"/>
        <v>2</v>
      </c>
      <c r="EM56" s="12">
        <f t="shared" si="5"/>
        <v>0</v>
      </c>
      <c r="EN56" s="13">
        <f>SUM(EN24:EN55)</f>
        <v>349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Sortert etter formal</vt:lpstr>
    </vt:vector>
  </TitlesOfParts>
  <Company>Nesseby og Tana kommuner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eriksen</dc:creator>
  <cp:lastModifiedBy>frans eriksen</cp:lastModifiedBy>
  <dcterms:created xsi:type="dcterms:W3CDTF">2019-06-27T06:24:22Z</dcterms:created>
  <dcterms:modified xsi:type="dcterms:W3CDTF">2019-06-27T07:42:18Z</dcterms:modified>
</cp:coreProperties>
</file>